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lga\Desktop\ОТЧЕТЫ\ежемесячная отчетность\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Источники!#REF!</definedName>
    <definedName name="LAST_CELL" localSheetId="1">Расходы!$F$125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Источники!$A$28</definedName>
    <definedName name="REND_1" localSheetId="1">Расходы!$A$126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</calcChain>
</file>

<file path=xl/sharedStrings.xml><?xml version="1.0" encoding="utf-8"?>
<sst xmlns="http://schemas.openxmlformats.org/spreadsheetml/2006/main" count="791" uniqueCount="444">
  <si>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</si>
  <si>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</si>
  <si>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</si>
  <si>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</si>
  <si>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</si>
  <si>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</si>
  <si>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</si>
  <si>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</si>
  <si>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</si>
  <si>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</si>
  <si>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</si>
  <si>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</si>
  <si>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</si>
  <si>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</si>
  <si>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</si>
  <si>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</si>
  <si>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</si>
  <si>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</si>
  <si>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</si>
  <si>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</si>
  <si>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</si>
  <si>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</si>
  <si>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</si>
  <si>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</si>
  <si>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</si>
  <si>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</si>
  <si>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</si>
  <si>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</si>
  <si>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</si>
  <si>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</si>
  <si>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</si>
  <si>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</si>
  <si>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</si>
  <si>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</si>
  <si>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</si>
  <si>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</si>
  <si>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</si>
  <si>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</si>
  <si>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</si>
  <si>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</si>
  <si>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</si>
  <si>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</si>
  <si>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</si>
  <si>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</si>
  <si>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</si>
  <si>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</si>
  <si>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</si>
  <si>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</si>
  <si>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</si>
  <si>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</si>
  <si>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</si>
  <si>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</si>
  <si>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</si>
  <si>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</si>
  <si>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</si>
  <si>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</si>
  <si>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</si>
  <si>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</si>
  <si>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</si>
  <si>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</si>
  <si>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</si>
  <si>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</si>
  <si>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</si>
  <si>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</si>
  <si>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</si>
  <si>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</si>
  <si>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</si>
  <si>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</si>
  <si>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</si>
  <si>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</si>
  <si>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</si>
  <si>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</si>
  <si>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</si>
  <si>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</si>
  <si>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</si>
  <si>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</si>
  <si>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</si>
  <si>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</si>
  <si>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</si>
  <si>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</si>
  <si>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</si>
  <si>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</si>
  <si>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</si>
  <si>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</si>
  <si>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</si>
  <si>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</si>
  <si>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</si>
  <si>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</si>
  <si>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</si>
  <si>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</si>
  <si>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</si>
  <si>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</si>
  <si>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</si>
  <si>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</si>
  <si>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</si>
  <si>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</si>
  <si>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</si>
  <si>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</si>
  <si>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</si>
  <si>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</si>
  <si>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</si>
  <si>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</si>
  <si>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</si>
  <si>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</si>
  <si>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</si>
  <si>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</si>
  <si>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</si>
  <si>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</si>
  <si>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</si>
  <si>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</si>
  <si>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</si>
  <si>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</si>
  <si>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</si>
  <si>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</si>
  <si>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</si>
  <si>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</si>
  <si>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</si>
  <si>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</si>
  <si>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</si>
  <si>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</si>
  <si>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</si>
  <si>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</si>
  <si>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</si>
  <si>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</si>
  <si>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</si>
  <si>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</si>
  <si>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</si>
  <si>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</si>
  <si>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</si>
  <si>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</si>
  <si>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</si>
  <si>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</si>
  <si>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</si>
  <si>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</si>
  <si>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</si>
  <si>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</si>
  <si>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</si>
  <si>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</si>
  <si>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</si>
  <si>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</si>
  <si>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</si>
  <si>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</si>
  <si>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</si>
  <si>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</si>
  <si>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</si>
  <si>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</si>
  <si>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</si>
  <si>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</si>
  <si>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</si>
  <si>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</si>
  <si>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</si>
  <si>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</si>
  <si>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</si>
  <si>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</si>
  <si>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</si>
  <si>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</si>
  <si>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</si>
  <si>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</si>
  <si>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</si>
  <si>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</si>
  <si>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</si>
  <si>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</si>
  <si>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</si>
  <si>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</si>
  <si>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</si>
  <si>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</si>
  <si>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</si>
  <si>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</si>
  <si>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</si>
  <si>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</si>
  <si>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</si>
  <si>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</si>
  <si>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</si>
  <si>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</si>
  <si>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</si>
  <si>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</si>
  <si>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</si>
  <si>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</si>
  <si>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</si>
  <si>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</si>
  <si>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</si>
  <si>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мероприятий по обеспечению жильем молодых семей</t>
  </si>
  <si>
    <t>001 20225497000000150</t>
  </si>
  <si>
    <t>Субсидии бюджетам сельских поселений на реализацию мероприятий по обеспечению жильем молодых семей</t>
  </si>
  <si>
    <t>001 20225497100000150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</si>
  <si>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</si>
  <si>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</si>
  <si>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</si>
  <si>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</si>
  <si>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</si>
  <si>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</si>
  <si>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</si>
  <si>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</si>
  <si>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</si>
  <si>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</si>
  <si>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</si>
  <si>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</si>
  <si>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</si>
  <si>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</si>
  <si>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</si>
  <si>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</si>
  <si>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</si>
  <si>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</si>
  <si>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</si>
  <si>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</si>
  <si>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</si>
  <si>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</si>
  <si>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</si>
  <si>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</si>
  <si>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</si>
  <si>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</si>
  <si>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</si>
  <si>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</si>
  <si>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</si>
  <si>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</si>
  <si>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</si>
  <si>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</si>
  <si>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</si>
  <si>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</si>
  <si>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</si>
  <si>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</si>
  <si>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</si>
  <si>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</si>
  <si>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</si>
  <si>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</si>
  <si>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</si>
  <si>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</si>
  <si>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</si>
  <si>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</si>
  <si>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</si>
  <si>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</si>
  <si>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</si>
  <si>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</si>
  <si>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</si>
  <si>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</si>
  <si>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</si>
  <si>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</si>
  <si>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</si>
  <si>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</si>
  <si>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</si>
  <si>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</si>
  <si>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</si>
  <si>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</si>
  <si>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</si>
  <si>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</si>
  <si>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</si>
  <si>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001 0104 8330000150 244 </t>
  </si>
  <si>
    <t xml:space="preserve">001 0104 8330000150 247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</si>
  <si>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</si>
  <si>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</si>
  <si>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</si>
  <si>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001 0106 8340000150 244 </t>
  </si>
  <si>
    <t xml:space="preserve">001 0106 8340010140 121 </t>
  </si>
  <si>
    <t xml:space="preserve">001 0106 8340010140 129 </t>
  </si>
  <si>
    <t>Обеспечение проведения выборов и референдумов</t>
  </si>
  <si>
    <t xml:space="preserve">001 0107 0000000000 000 </t>
  </si>
  <si>
    <t>Расходы бюджета на проведение выборов в представительный орган муниципального образования</t>
  </si>
  <si>
    <t xml:space="preserve">001 0107 8410810150 880 </t>
  </si>
  <si>
    <t>Резервные фонды</t>
  </si>
  <si>
    <t xml:space="preserve">001 0111 0000000000 000 </t>
  </si>
  <si>
    <t>Резервные средства</t>
  </si>
  <si>
    <t xml:space="preserve">001 0111 8410210190 870 </t>
  </si>
  <si>
    <t>Другие общегосударственные вопросы</t>
  </si>
  <si>
    <t xml:space="preserve">001 0113 0000000000 000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</si>
  <si>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</si>
  <si>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001 0113 7700100150 244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</si>
  <si>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</si>
  <si>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</si>
  <si>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</si>
  <si>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</si>
  <si>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001 0113 7700100160 112 </t>
  </si>
  <si>
    <t xml:space="preserve">001 0113 7700100160 244 </t>
  </si>
  <si>
    <t xml:space="preserve">001 0113 7700100160 247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</si>
  <si>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</si>
  <si>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</si>
  <si>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</si>
  <si>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</si>
  <si>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001 0113 7800100150 244 </t>
  </si>
  <si>
    <t xml:space="preserve">001 0113 7800100160 244 </t>
  </si>
  <si>
    <t xml:space="preserve">001 0113 8350000160 111 </t>
  </si>
  <si>
    <t xml:space="preserve">001 0113 8350000160 119 </t>
  </si>
  <si>
    <t xml:space="preserve">001 0113 8350000160 321 </t>
  </si>
  <si>
    <t xml:space="preserve">001 0113 8410100150 360 </t>
  </si>
  <si>
    <t xml:space="preserve">001 0113 8410900150 412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</si>
  <si>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</si>
  <si>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</si>
  <si>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</si>
  <si>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</si>
  <si>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</si>
  <si>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</si>
  <si>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</si>
  <si>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</si>
  <si>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</si>
  <si>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</si>
  <si>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</si>
  <si>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</si>
  <si>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</si>
  <si>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</si>
  <si>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</si>
  <si>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</si>
  <si>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</si>
  <si>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</si>
  <si>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001 0402 8410700150 244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</si>
  <si>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</si>
  <si>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</si>
  <si>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</si>
  <si>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</si>
  <si>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</si>
  <si>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</si>
  <si>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</si>
  <si>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001 0412 7000100150 244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</si>
  <si>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</si>
  <si>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</si>
  <si>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</si>
  <si>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</si>
  <si>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</si>
  <si>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</si>
  <si>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</si>
  <si>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001 0502 7400100150 813 </t>
  </si>
  <si>
    <t xml:space="preserve">001 0502 7400100160 244 </t>
  </si>
  <si>
    <t xml:space="preserve">001 0502 7400100160 247 </t>
  </si>
  <si>
    <t>Субсидия на оказание финансовой помощи в целях погашения просроченной кредиторской задолженности и восстановления платежеспособности</t>
  </si>
  <si>
    <t xml:space="preserve">001 0502 7400110210 813 </t>
  </si>
  <si>
    <t>Субсидии и софинансирование на капитальное строительство электросетевых объектов, включая проектно -изыскательские работы</t>
  </si>
  <si>
    <t xml:space="preserve">001 0502 74001S4610 414 </t>
  </si>
  <si>
    <t>Обязательства концедента МО "Новодевяткинское сельское поселение" в рамках исполнения концессионного соглашения</t>
  </si>
  <si>
    <t xml:space="preserve">001 0502 7400210200 811 </t>
  </si>
  <si>
    <t xml:space="preserve">001 0502 7400410200 415 </t>
  </si>
  <si>
    <t xml:space="preserve">001 0502 7600100150 244 </t>
  </si>
  <si>
    <t xml:space="preserve">001 0502 7600100160 244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</si>
  <si>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</si>
  <si>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</si>
  <si>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</si>
  <si>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</si>
  <si>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</si>
  <si>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 xml:space="preserve">001 0503 7140100160 244 </t>
  </si>
  <si>
    <t xml:space="preserve">001 0503 7140200160 244 </t>
  </si>
  <si>
    <t xml:space="preserve">001 0503 7160200160 244 </t>
  </si>
  <si>
    <t>Реализация комплекса мероприятий по борьбе с борщевиком Сосновского (субсидия и софинансирование)</t>
  </si>
  <si>
    <t xml:space="preserve">001 0503 73001S4310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</si>
  <si>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</si>
  <si>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</si>
  <si>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</si>
  <si>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</si>
  <si>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</si>
  <si>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</si>
  <si>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</si>
  <si>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001 0707 8380000160 119 </t>
  </si>
  <si>
    <t xml:space="preserve">001 0707 8380000160 244 </t>
  </si>
  <si>
    <t xml:space="preserve">001 0707 8380000160 247 </t>
  </si>
  <si>
    <t xml:space="preserve">001 0707 8380000160 853 </t>
  </si>
  <si>
    <t>Культура</t>
  </si>
  <si>
    <t xml:space="preserve">001 0801 0000000000 000 </t>
  </si>
  <si>
    <t xml:space="preserve">001 0801 7120100160 244 </t>
  </si>
  <si>
    <t xml:space="preserve">001 0801 7120200160 244 </t>
  </si>
  <si>
    <t xml:space="preserve">001 0801 7120200160 247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</si>
  <si>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</si>
  <si>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</si>
  <si>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</si>
  <si>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</si>
  <si>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</si>
  <si>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</si>
  <si>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Расходы на сохранение целевых показателей повышения оплаты труда работников муниципальных учреждений культуры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</si>
  <si>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</si>
  <si>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</si>
  <si>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</si>
  <si>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</si>
  <si>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</si>
  <si>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Охрана семьи и детства</t>
  </si>
  <si>
    <t xml:space="preserve">001 1004 0000000000 000 </t>
  </si>
  <si>
    <t>Реализация мероприятий по обеспечению жильем молодых семей</t>
  </si>
  <si>
    <t xml:space="preserve">001 1004 80001L4970 322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</si>
  <si>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</si>
  <si>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</si>
  <si>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</si>
  <si>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(муниципального) внутреннего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</si>
  <si>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</si>
  <si>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</si>
  <si>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</si>
  <si>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</si>
  <si>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</si>
  <si>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</si>
  <si>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</si>
  <si>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</si>
  <si>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</si>
  <si>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</si>
  <si>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</si>
  <si>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</si>
  <si>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</si>
  <si>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</si>
  <si>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</si>
  <si>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001 01020000000000000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</si>
  <si>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</si>
  <si>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</si>
  <si>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</si>
  <si>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</si>
  <si>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</si>
  <si>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</si>
  <si>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</si>
  <si>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</si>
  <si>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</si>
  <si>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</si>
  <si>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</si>
  <si>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</si>
  <si>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</si>
  <si>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</si>
  <si>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</si>
  <si>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</si>
  <si>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</si>
  <si>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</si>
  <si>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</si>
  <si>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</si>
  <si>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</si>
  <si>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</si>
  <si>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</si>
  <si>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</si>
  <si>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</si>
  <si>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</si>
  <si>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</si>
  <si>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</si>
  <si>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</si>
  <si>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</si>
  <si>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</si>
  <si>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</si>
  <si>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</si>
  <si>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</si>
  <si>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</si>
  <si>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</si>
  <si>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</si>
  <si>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</si>
  <si>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</si>
  <si>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</si>
  <si>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</si>
  <si>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</t>
  </si>
  <si>
    <t>А.Л.Поспелов</t>
  </si>
  <si>
    <t>(подпись)</t>
  </si>
  <si>
    <t>(расшифровка подписи)</t>
  </si>
  <si>
    <t>Руководитель финансово- экономической службы</t>
  </si>
  <si>
    <t>Г.Ш. Кузьмина</t>
  </si>
  <si>
    <t>Главный бухгалтер</t>
  </si>
  <si>
    <t>Документ подписан электронной подписью. 
Главный бухгалтер(Кузьмина Галина Шарифовна),Руководитель финансово-экономической службы(Кузьмина Галина Шарифовна),Руководитель организации(Поспелов Анатолий Леонидович)</t>
  </si>
  <si>
    <t>"  06   " сентября   2021г.</t>
  </si>
  <si>
    <r>
      <t>Периодичность:</t>
    </r>
    <r>
      <rPr>
        <b/>
        <u/>
        <sz val="8"/>
        <rFont val="Arial Cyr"/>
        <charset val="204"/>
      </rPr>
      <t xml:space="preserve"> месячная</t>
    </r>
    <r>
      <rPr>
        <sz val="8"/>
        <rFont val="Arial Cyr"/>
      </rPr>
      <t>, квартальная, годовая</t>
    </r>
  </si>
  <si>
    <t>Бюджет МО "Новодевяткинское сельское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</si>
</sst>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24" xfId="0" applyFont="1" applyBorder="1" applyAlignment="1">
      <alignment wrapText="1"/>
    </xf>
    <xf numFmtId="0" fontId="0" fillId="0" borderId="24" xfId="0" applyBorder="1" applyAlignment="1"/>
    <xf numFmtId="0" fontId="0" fillId="0" borderId="0" xfId="0" applyAlignme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showGridLines="0" tabSelected="1" workbookViewId="0">
      <selection activeCell="D24" sqref="D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2"/>
      <c r="B1" s="102"/>
      <c r="C1" s="102"/>
      <c r="D1" s="102"/>
      <c r="E1" s="2"/>
      <c r="F1" s="2"/>
    </row>
    <row r="2" spans="1:6" ht="16.899999999999999" customHeight="1" x14ac:dyDescent="0.25">
      <c r="A2" s="102" t="s">
        <v>0</v>
      </c>
      <c r="B2" s="102"/>
      <c r="C2" s="102"/>
      <c r="D2" s="10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3" t="s">
        <v>5</v>
      </c>
      <c r="B4" s="103"/>
      <c r="C4" s="103"/>
      <c r="D4" s="103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16</v>
      </c>
    </row>
    <row r="6" spans="1:6" ht="24.6" customHeight="1" x14ac:dyDescent="0.2">
      <c r="A6" s="11" t="s">
        <v>8</v>
      </c>
      <c r="B6" s="104" t="s">
        <v>14</v>
      </c>
      <c r="C6" s="105"/>
      <c r="D6" s="105"/>
      <c r="E6" s="3" t="s">
        <v>9</v>
      </c>
      <c r="F6" s="10" t="s">
        <v>17</v>
      </c>
    </row>
    <row r="7" spans="1:6" ht="15.75" customHeight="1" x14ac:dyDescent="0.2">
      <c r="A7" s="11" t="s">
        <v>10</v>
      </c>
      <c r="B7" s="106" t="s">
        <v>443</v>
      </c>
      <c r="C7" s="106"/>
      <c r="D7" s="106"/>
      <c r="E7" s="3" t="s">
        <v>11</v>
      </c>
      <c r="F7" s="12" t="s">
        <v>18</v>
      </c>
    </row>
    <row r="8" spans="1:6" x14ac:dyDescent="0.2">
      <c r="A8" s="11" t="s">
        <v>442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2" t="s">
        <v>19</v>
      </c>
      <c r="B10" s="102"/>
      <c r="C10" s="102"/>
      <c r="D10" s="102"/>
      <c r="E10" s="1"/>
      <c r="F10" s="17"/>
    </row>
    <row r="11" spans="1:6" ht="4.1500000000000004" customHeight="1" x14ac:dyDescent="0.2">
      <c r="A11" s="96" t="s">
        <v>20</v>
      </c>
      <c r="B11" s="90" t="s">
        <v>21</v>
      </c>
      <c r="C11" s="90" t="s">
        <v>22</v>
      </c>
      <c r="D11" s="93" t="s">
        <v>23</v>
      </c>
      <c r="E11" s="93" t="s">
        <v>24</v>
      </c>
      <c r="F11" s="99" t="s">
        <v>25</v>
      </c>
    </row>
    <row r="12" spans="1:6" ht="3.6" customHeight="1" x14ac:dyDescent="0.2">
      <c r="A12" s="97"/>
      <c r="B12" s="91"/>
      <c r="C12" s="91"/>
      <c r="D12" s="94"/>
      <c r="E12" s="94"/>
      <c r="F12" s="100"/>
    </row>
    <row r="13" spans="1:6" ht="3" customHeight="1" x14ac:dyDescent="0.2">
      <c r="A13" s="97"/>
      <c r="B13" s="91"/>
      <c r="C13" s="91"/>
      <c r="D13" s="94"/>
      <c r="E13" s="94"/>
      <c r="F13" s="100"/>
    </row>
    <row r="14" spans="1:6" ht="3" customHeight="1" x14ac:dyDescent="0.2">
      <c r="A14" s="97"/>
      <c r="B14" s="91"/>
      <c r="C14" s="91"/>
      <c r="D14" s="94"/>
      <c r="E14" s="94"/>
      <c r="F14" s="100"/>
    </row>
    <row r="15" spans="1:6" ht="3" customHeight="1" x14ac:dyDescent="0.2">
      <c r="A15" s="97"/>
      <c r="B15" s="91"/>
      <c r="C15" s="91"/>
      <c r="D15" s="94"/>
      <c r="E15" s="94"/>
      <c r="F15" s="100"/>
    </row>
    <row r="16" spans="1:6" ht="3" customHeight="1" x14ac:dyDescent="0.2">
      <c r="A16" s="97"/>
      <c r="B16" s="91"/>
      <c r="C16" s="91"/>
      <c r="D16" s="94"/>
      <c r="E16" s="94"/>
      <c r="F16" s="100"/>
    </row>
    <row r="17" spans="1:6" ht="23.45" customHeight="1" x14ac:dyDescent="0.2">
      <c r="A17" s="98"/>
      <c r="B17" s="92"/>
      <c r="C17" s="92"/>
      <c r="D17" s="95"/>
      <c r="E17" s="95"/>
      <c r="F17" s="10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24" t="s">
        <v>29</v>
      </c>
      <c r="B19" s="25" t="s">
        <v>30</v>
      </c>
      <c r="C19" s="26" t="s">
        <v>31</v>
      </c>
      <c r="D19" s="27">
        <v>678021261.5</v>
      </c>
      <c r="E19" s="28">
        <v>378278765.42000002</v>
      </c>
      <c r="F19" s="27">
        <f>IF(OR(D19="-",IF(E19="-",0,E19)&gt;=IF(D19="-",0,D19)),"-",IF(D19="-",0,D19)-IF(E19="-",0,E19))</f>
        <v>299742496.07999998</v>
      </c>
    </row>
    <row r="20" spans="1:6" x14ac:dyDescent="0.2">
      <c r="A20" s="29" t="s">
        <v>32</v>
      </c>
      <c r="B20" s="30"/>
      <c r="C20" s="31"/>
      <c r="D20" s="32"/>
      <c r="E20" s="32"/>
      <c r="F20" s="33"/>
    </row>
    <row r="21" spans="1:6" x14ac:dyDescent="0.2">
      <c r="A21" s="34" t="s">
        <v>33</v>
      </c>
      <c r="B21" s="35" t="s">
        <v>30</v>
      </c>
      <c r="C21" s="36" t="s">
        <v>34</v>
      </c>
      <c r="D21" s="37">
        <v>227118702.78</v>
      </c>
      <c r="E21" s="37">
        <v>199566103.62</v>
      </c>
      <c r="F21" s="38">
        <f t="shared" ref="F21:F52" si="0">IF(OR(D21="-",IF(E21="-",0,E21)&gt;=IF(D21="-",0,D21)),"-",IF(D21="-",0,D21)-IF(E21="-",0,E21))</f>
        <v>27552599.159999996</v>
      </c>
    </row>
    <row r="22" spans="1:6" x14ac:dyDescent="0.2">
      <c r="A22" s="34" t="s">
        <v>35</v>
      </c>
      <c r="B22" s="35" t="s">
        <v>30</v>
      </c>
      <c r="C22" s="36" t="s">
        <v>36</v>
      </c>
      <c r="D22" s="37">
        <v>30562911.399999999</v>
      </c>
      <c r="E22" s="37">
        <v>18094484.149999999</v>
      </c>
      <c r="F22" s="38">
        <f t="shared" si="0"/>
        <v>12468427.25</v>
      </c>
    </row>
    <row r="23" spans="1:6" x14ac:dyDescent="0.2">
      <c r="A23" s="34" t="s">
        <v>37</v>
      </c>
      <c r="B23" s="35" t="s">
        <v>30</v>
      </c>
      <c r="C23" s="36" t="s">
        <v>38</v>
      </c>
      <c r="D23" s="37">
        <v>30562911.399999999</v>
      </c>
      <c r="E23" s="37">
        <v>18094484.149999999</v>
      </c>
      <c r="F23" s="38">
        <f t="shared" si="0"/>
        <v>12468427.25</v>
      </c>
    </row>
    <row r="24" spans="1:6" ht="67.5" x14ac:dyDescent="0.2">
      <c r="A24" s="39" t="s">
        <v>39</v>
      </c>
      <c r="B24" s="35" t="s">
        <v>30</v>
      </c>
      <c r="C24" s="36" t="s">
        <v>40</v>
      </c>
      <c r="D24" s="37">
        <v>30205911.399999999</v>
      </c>
      <c r="E24" s="37">
        <v>17705519.620000001</v>
      </c>
      <c r="F24" s="38">
        <f t="shared" si="0"/>
        <v>12500391.779999997</v>
      </c>
    </row>
    <row r="25" spans="1:6" ht="90" x14ac:dyDescent="0.2">
      <c r="A25" s="39" t="s">
        <v>41</v>
      </c>
      <c r="B25" s="35" t="s">
        <v>30</v>
      </c>
      <c r="C25" s="36" t="s">
        <v>42</v>
      </c>
      <c r="D25" s="37">
        <v>30144911.399999999</v>
      </c>
      <c r="E25" s="37">
        <v>17650756.309999999</v>
      </c>
      <c r="F25" s="38">
        <f t="shared" si="0"/>
        <v>12494155.09</v>
      </c>
    </row>
    <row r="26" spans="1:6" ht="67.5" x14ac:dyDescent="0.2">
      <c r="A26" s="39" t="s">
        <v>43</v>
      </c>
      <c r="B26" s="35" t="s">
        <v>30</v>
      </c>
      <c r="C26" s="36" t="s">
        <v>44</v>
      </c>
      <c r="D26" s="37">
        <v>20000</v>
      </c>
      <c r="E26" s="37">
        <v>19268.439999999999</v>
      </c>
      <c r="F26" s="38">
        <f t="shared" si="0"/>
        <v>731.56000000000131</v>
      </c>
    </row>
    <row r="27" spans="1:6" ht="90" x14ac:dyDescent="0.2">
      <c r="A27" s="39" t="s">
        <v>45</v>
      </c>
      <c r="B27" s="35" t="s">
        <v>30</v>
      </c>
      <c r="C27" s="36" t="s">
        <v>46</v>
      </c>
      <c r="D27" s="37">
        <v>40000</v>
      </c>
      <c r="E27" s="37">
        <v>35573.85</v>
      </c>
      <c r="F27" s="38">
        <f t="shared" si="0"/>
        <v>4426.1500000000015</v>
      </c>
    </row>
    <row r="28" spans="1:6" ht="90" x14ac:dyDescent="0.2">
      <c r="A28" s="39" t="s">
        <v>47</v>
      </c>
      <c r="B28" s="35" t="s">
        <v>30</v>
      </c>
      <c r="C28" s="36" t="s">
        <v>48</v>
      </c>
      <c r="D28" s="37">
        <v>1000</v>
      </c>
      <c r="E28" s="37">
        <v>-78.98</v>
      </c>
      <c r="F28" s="38">
        <f t="shared" si="0"/>
        <v>1078.98</v>
      </c>
    </row>
    <row r="29" spans="1:6" ht="101.25" x14ac:dyDescent="0.2">
      <c r="A29" s="39" t="s">
        <v>49</v>
      </c>
      <c r="B29" s="35" t="s">
        <v>30</v>
      </c>
      <c r="C29" s="36" t="s">
        <v>50</v>
      </c>
      <c r="D29" s="37">
        <v>1000</v>
      </c>
      <c r="E29" s="37">
        <v>37816.32</v>
      </c>
      <c r="F29" s="38" t="str">
        <f t="shared" si="0"/>
        <v>-</v>
      </c>
    </row>
    <row r="30" spans="1:6" ht="123.75" x14ac:dyDescent="0.2">
      <c r="A30" s="39" t="s">
        <v>51</v>
      </c>
      <c r="B30" s="35" t="s">
        <v>30</v>
      </c>
      <c r="C30" s="36" t="s">
        <v>52</v>
      </c>
      <c r="D30" s="37" t="s">
        <v>53</v>
      </c>
      <c r="E30" s="37">
        <v>36837.480000000003</v>
      </c>
      <c r="F30" s="38" t="str">
        <f t="shared" si="0"/>
        <v>-</v>
      </c>
    </row>
    <row r="31" spans="1:6" ht="112.5" x14ac:dyDescent="0.2">
      <c r="A31" s="39" t="s">
        <v>54</v>
      </c>
      <c r="B31" s="35" t="s">
        <v>30</v>
      </c>
      <c r="C31" s="36" t="s">
        <v>55</v>
      </c>
      <c r="D31" s="37">
        <v>1000</v>
      </c>
      <c r="E31" s="37">
        <v>978.84</v>
      </c>
      <c r="F31" s="38">
        <f t="shared" si="0"/>
        <v>21.159999999999968</v>
      </c>
    </row>
    <row r="32" spans="1:6" ht="33.75" x14ac:dyDescent="0.2">
      <c r="A32" s="34" t="s">
        <v>56</v>
      </c>
      <c r="B32" s="35" t="s">
        <v>30</v>
      </c>
      <c r="C32" s="36" t="s">
        <v>57</v>
      </c>
      <c r="D32" s="37">
        <v>356000</v>
      </c>
      <c r="E32" s="37">
        <v>351148.21</v>
      </c>
      <c r="F32" s="38">
        <f t="shared" si="0"/>
        <v>4851.789999999979</v>
      </c>
    </row>
    <row r="33" spans="1:6" ht="67.5" x14ac:dyDescent="0.2">
      <c r="A33" s="34" t="s">
        <v>58</v>
      </c>
      <c r="B33" s="35" t="s">
        <v>30</v>
      </c>
      <c r="C33" s="36" t="s">
        <v>59</v>
      </c>
      <c r="D33" s="37">
        <v>350000</v>
      </c>
      <c r="E33" s="37">
        <v>350748.95</v>
      </c>
      <c r="F33" s="38" t="str">
        <f t="shared" si="0"/>
        <v>-</v>
      </c>
    </row>
    <row r="34" spans="1:6" ht="45" x14ac:dyDescent="0.2">
      <c r="A34" s="34" t="s">
        <v>60</v>
      </c>
      <c r="B34" s="35" t="s">
        <v>30</v>
      </c>
      <c r="C34" s="36" t="s">
        <v>61</v>
      </c>
      <c r="D34" s="37">
        <v>5000</v>
      </c>
      <c r="E34" s="37">
        <v>262.45999999999998</v>
      </c>
      <c r="F34" s="38">
        <f t="shared" si="0"/>
        <v>4737.54</v>
      </c>
    </row>
    <row r="35" spans="1:6" ht="67.5" x14ac:dyDescent="0.2">
      <c r="A35" s="34" t="s">
        <v>62</v>
      </c>
      <c r="B35" s="35" t="s">
        <v>30</v>
      </c>
      <c r="C35" s="36" t="s">
        <v>63</v>
      </c>
      <c r="D35" s="37">
        <v>1000</v>
      </c>
      <c r="E35" s="37">
        <v>136.80000000000001</v>
      </c>
      <c r="F35" s="38">
        <f t="shared" si="0"/>
        <v>863.2</v>
      </c>
    </row>
    <row r="36" spans="1:6" ht="33.75" x14ac:dyDescent="0.2">
      <c r="A36" s="34" t="s">
        <v>64</v>
      </c>
      <c r="B36" s="35" t="s">
        <v>30</v>
      </c>
      <c r="C36" s="36" t="s">
        <v>65</v>
      </c>
      <c r="D36" s="37">
        <v>470400</v>
      </c>
      <c r="E36" s="37">
        <v>302650.06</v>
      </c>
      <c r="F36" s="38">
        <f t="shared" si="0"/>
        <v>167749.94</v>
      </c>
    </row>
    <row r="37" spans="1:6" ht="22.5" x14ac:dyDescent="0.2">
      <c r="A37" s="34" t="s">
        <v>66</v>
      </c>
      <c r="B37" s="35" t="s">
        <v>30</v>
      </c>
      <c r="C37" s="36" t="s">
        <v>67</v>
      </c>
      <c r="D37" s="37">
        <v>470400</v>
      </c>
      <c r="E37" s="37">
        <v>302650.06</v>
      </c>
      <c r="F37" s="38">
        <f t="shared" si="0"/>
        <v>167749.94</v>
      </c>
    </row>
    <row r="38" spans="1:6" ht="67.5" x14ac:dyDescent="0.2">
      <c r="A38" s="34" t="s">
        <v>68</v>
      </c>
      <c r="B38" s="35" t="s">
        <v>30</v>
      </c>
      <c r="C38" s="36" t="s">
        <v>69</v>
      </c>
      <c r="D38" s="37">
        <v>200000</v>
      </c>
      <c r="E38" s="37">
        <v>136782.56</v>
      </c>
      <c r="F38" s="38">
        <f t="shared" si="0"/>
        <v>63217.440000000002</v>
      </c>
    </row>
    <row r="39" spans="1:6" ht="101.25" x14ac:dyDescent="0.2">
      <c r="A39" s="39" t="s">
        <v>70</v>
      </c>
      <c r="B39" s="35" t="s">
        <v>30</v>
      </c>
      <c r="C39" s="36" t="s">
        <v>71</v>
      </c>
      <c r="D39" s="37">
        <v>200000</v>
      </c>
      <c r="E39" s="37">
        <v>136782.56</v>
      </c>
      <c r="F39" s="38">
        <f t="shared" si="0"/>
        <v>63217.440000000002</v>
      </c>
    </row>
    <row r="40" spans="1:6" ht="78.75" x14ac:dyDescent="0.2">
      <c r="A40" s="39" t="s">
        <v>72</v>
      </c>
      <c r="B40" s="35" t="s">
        <v>30</v>
      </c>
      <c r="C40" s="36" t="s">
        <v>73</v>
      </c>
      <c r="D40" s="37">
        <v>2000</v>
      </c>
      <c r="E40" s="37">
        <v>1019.14</v>
      </c>
      <c r="F40" s="38">
        <f t="shared" si="0"/>
        <v>980.86</v>
      </c>
    </row>
    <row r="41" spans="1:6" ht="112.5" x14ac:dyDescent="0.2">
      <c r="A41" s="39" t="s">
        <v>74</v>
      </c>
      <c r="B41" s="35" t="s">
        <v>30</v>
      </c>
      <c r="C41" s="36" t="s">
        <v>75</v>
      </c>
      <c r="D41" s="37">
        <v>2000</v>
      </c>
      <c r="E41" s="37">
        <v>1019.14</v>
      </c>
      <c r="F41" s="38">
        <f t="shared" si="0"/>
        <v>980.86</v>
      </c>
    </row>
    <row r="42" spans="1:6" ht="67.5" x14ac:dyDescent="0.2">
      <c r="A42" s="34" t="s">
        <v>76</v>
      </c>
      <c r="B42" s="35" t="s">
        <v>30</v>
      </c>
      <c r="C42" s="36" t="s">
        <v>77</v>
      </c>
      <c r="D42" s="37">
        <v>250000</v>
      </c>
      <c r="E42" s="37">
        <v>189837.55</v>
      </c>
      <c r="F42" s="38">
        <f t="shared" si="0"/>
        <v>60162.450000000012</v>
      </c>
    </row>
    <row r="43" spans="1:6" ht="101.25" x14ac:dyDescent="0.2">
      <c r="A43" s="39" t="s">
        <v>78</v>
      </c>
      <c r="B43" s="35" t="s">
        <v>30</v>
      </c>
      <c r="C43" s="36" t="s">
        <v>79</v>
      </c>
      <c r="D43" s="37">
        <v>250000</v>
      </c>
      <c r="E43" s="37">
        <v>189837.55</v>
      </c>
      <c r="F43" s="38">
        <f t="shared" si="0"/>
        <v>60162.450000000012</v>
      </c>
    </row>
    <row r="44" spans="1:6" ht="67.5" x14ac:dyDescent="0.2">
      <c r="A44" s="34" t="s">
        <v>80</v>
      </c>
      <c r="B44" s="35" t="s">
        <v>30</v>
      </c>
      <c r="C44" s="36" t="s">
        <v>81</v>
      </c>
      <c r="D44" s="37">
        <v>18400</v>
      </c>
      <c r="E44" s="37">
        <v>-24989.19</v>
      </c>
      <c r="F44" s="38">
        <f t="shared" si="0"/>
        <v>43389.19</v>
      </c>
    </row>
    <row r="45" spans="1:6" ht="101.25" x14ac:dyDescent="0.2">
      <c r="A45" s="39" t="s">
        <v>82</v>
      </c>
      <c r="B45" s="35" t="s">
        <v>30</v>
      </c>
      <c r="C45" s="36" t="s">
        <v>83</v>
      </c>
      <c r="D45" s="37">
        <v>18400</v>
      </c>
      <c r="E45" s="37">
        <v>-24989.19</v>
      </c>
      <c r="F45" s="38">
        <f t="shared" si="0"/>
        <v>43389.19</v>
      </c>
    </row>
    <row r="46" spans="1:6" x14ac:dyDescent="0.2">
      <c r="A46" s="34" t="s">
        <v>84</v>
      </c>
      <c r="B46" s="35" t="s">
        <v>30</v>
      </c>
      <c r="C46" s="36" t="s">
        <v>85</v>
      </c>
      <c r="D46" s="37">
        <v>1200</v>
      </c>
      <c r="E46" s="37">
        <v>3308.45</v>
      </c>
      <c r="F46" s="38" t="str">
        <f t="shared" si="0"/>
        <v>-</v>
      </c>
    </row>
    <row r="47" spans="1:6" x14ac:dyDescent="0.2">
      <c r="A47" s="34" t="s">
        <v>86</v>
      </c>
      <c r="B47" s="35" t="s">
        <v>30</v>
      </c>
      <c r="C47" s="36" t="s">
        <v>87</v>
      </c>
      <c r="D47" s="37">
        <v>1200</v>
      </c>
      <c r="E47" s="37">
        <v>3308.45</v>
      </c>
      <c r="F47" s="38" t="str">
        <f t="shared" si="0"/>
        <v>-</v>
      </c>
    </row>
    <row r="48" spans="1:6" x14ac:dyDescent="0.2">
      <c r="A48" s="34" t="s">
        <v>86</v>
      </c>
      <c r="B48" s="35" t="s">
        <v>30</v>
      </c>
      <c r="C48" s="36" t="s">
        <v>88</v>
      </c>
      <c r="D48" s="37">
        <v>1200</v>
      </c>
      <c r="E48" s="37">
        <v>3308.45</v>
      </c>
      <c r="F48" s="38" t="str">
        <f t="shared" si="0"/>
        <v>-</v>
      </c>
    </row>
    <row r="49" spans="1:6" ht="45" x14ac:dyDescent="0.2">
      <c r="A49" s="34" t="s">
        <v>89</v>
      </c>
      <c r="B49" s="35" t="s">
        <v>30</v>
      </c>
      <c r="C49" s="36" t="s">
        <v>90</v>
      </c>
      <c r="D49" s="37">
        <v>1200</v>
      </c>
      <c r="E49" s="37">
        <v>3242.01</v>
      </c>
      <c r="F49" s="38" t="str">
        <f t="shared" si="0"/>
        <v>-</v>
      </c>
    </row>
    <row r="50" spans="1:6" ht="22.5" x14ac:dyDescent="0.2">
      <c r="A50" s="34" t="s">
        <v>91</v>
      </c>
      <c r="B50" s="35" t="s">
        <v>30</v>
      </c>
      <c r="C50" s="36" t="s">
        <v>92</v>
      </c>
      <c r="D50" s="37" t="s">
        <v>53</v>
      </c>
      <c r="E50" s="37">
        <v>66.44</v>
      </c>
      <c r="F50" s="38" t="str">
        <f t="shared" si="0"/>
        <v>-</v>
      </c>
    </row>
    <row r="51" spans="1:6" x14ac:dyDescent="0.2">
      <c r="A51" s="34" t="s">
        <v>93</v>
      </c>
      <c r="B51" s="35" t="s">
        <v>30</v>
      </c>
      <c r="C51" s="36" t="s">
        <v>94</v>
      </c>
      <c r="D51" s="37">
        <v>46610495.670000002</v>
      </c>
      <c r="E51" s="37">
        <v>32411920.449999999</v>
      </c>
      <c r="F51" s="38">
        <f t="shared" si="0"/>
        <v>14198575.220000003</v>
      </c>
    </row>
    <row r="52" spans="1:6" x14ac:dyDescent="0.2">
      <c r="A52" s="34" t="s">
        <v>95</v>
      </c>
      <c r="B52" s="35" t="s">
        <v>30</v>
      </c>
      <c r="C52" s="36" t="s">
        <v>96</v>
      </c>
      <c r="D52" s="37">
        <v>2484139.4</v>
      </c>
      <c r="E52" s="37">
        <v>703784.86</v>
      </c>
      <c r="F52" s="38">
        <f t="shared" si="0"/>
        <v>1780354.54</v>
      </c>
    </row>
    <row r="53" spans="1:6" ht="33.75" x14ac:dyDescent="0.2">
      <c r="A53" s="34" t="s">
        <v>97</v>
      </c>
      <c r="B53" s="35" t="s">
        <v>30</v>
      </c>
      <c r="C53" s="36" t="s">
        <v>98</v>
      </c>
      <c r="D53" s="37">
        <v>2484139.4</v>
      </c>
      <c r="E53" s="37">
        <v>703784.86</v>
      </c>
      <c r="F53" s="38">
        <f t="shared" ref="F53:F84" si="1">IF(OR(D53="-",IF(E53="-",0,E53)&gt;=IF(D53="-",0,D53)),"-",IF(D53="-",0,D53)-IF(E53="-",0,E53))</f>
        <v>1780354.54</v>
      </c>
    </row>
    <row r="54" spans="1:6" ht="67.5" x14ac:dyDescent="0.2">
      <c r="A54" s="34" t="s">
        <v>99</v>
      </c>
      <c r="B54" s="35" t="s">
        <v>30</v>
      </c>
      <c r="C54" s="36" t="s">
        <v>100</v>
      </c>
      <c r="D54" s="37">
        <v>2434139.4</v>
      </c>
      <c r="E54" s="37">
        <v>663491.43999999994</v>
      </c>
      <c r="F54" s="38">
        <f t="shared" si="1"/>
        <v>1770647.96</v>
      </c>
    </row>
    <row r="55" spans="1:6" ht="45" x14ac:dyDescent="0.2">
      <c r="A55" s="34" t="s">
        <v>101</v>
      </c>
      <c r="B55" s="35" t="s">
        <v>30</v>
      </c>
      <c r="C55" s="36" t="s">
        <v>102</v>
      </c>
      <c r="D55" s="37">
        <v>50000</v>
      </c>
      <c r="E55" s="37">
        <v>40293.42</v>
      </c>
      <c r="F55" s="38">
        <f t="shared" si="1"/>
        <v>9706.5800000000017</v>
      </c>
    </row>
    <row r="56" spans="1:6" x14ac:dyDescent="0.2">
      <c r="A56" s="34" t="s">
        <v>103</v>
      </c>
      <c r="B56" s="35" t="s">
        <v>30</v>
      </c>
      <c r="C56" s="36" t="s">
        <v>104</v>
      </c>
      <c r="D56" s="37">
        <v>44126356.270000003</v>
      </c>
      <c r="E56" s="37">
        <v>31708135.59</v>
      </c>
      <c r="F56" s="38">
        <f t="shared" si="1"/>
        <v>12418220.680000003</v>
      </c>
    </row>
    <row r="57" spans="1:6" x14ac:dyDescent="0.2">
      <c r="A57" s="34" t="s">
        <v>105</v>
      </c>
      <c r="B57" s="35" t="s">
        <v>30</v>
      </c>
      <c r="C57" s="36" t="s">
        <v>106</v>
      </c>
      <c r="D57" s="37">
        <v>42006356.270000003</v>
      </c>
      <c r="E57" s="37">
        <v>30977208.899999999</v>
      </c>
      <c r="F57" s="38">
        <f t="shared" si="1"/>
        <v>11029147.370000005</v>
      </c>
    </row>
    <row r="58" spans="1:6" ht="33.75" x14ac:dyDescent="0.2">
      <c r="A58" s="34" t="s">
        <v>107</v>
      </c>
      <c r="B58" s="35" t="s">
        <v>30</v>
      </c>
      <c r="C58" s="36" t="s">
        <v>108</v>
      </c>
      <c r="D58" s="37">
        <v>42006356.270000003</v>
      </c>
      <c r="E58" s="37">
        <v>30977208.899999999</v>
      </c>
      <c r="F58" s="38">
        <f t="shared" si="1"/>
        <v>11029147.370000005</v>
      </c>
    </row>
    <row r="59" spans="1:6" x14ac:dyDescent="0.2">
      <c r="A59" s="34" t="s">
        <v>109</v>
      </c>
      <c r="B59" s="35" t="s">
        <v>30</v>
      </c>
      <c r="C59" s="36" t="s">
        <v>110</v>
      </c>
      <c r="D59" s="37">
        <v>2120000</v>
      </c>
      <c r="E59" s="37">
        <v>730926.69</v>
      </c>
      <c r="F59" s="38">
        <f t="shared" si="1"/>
        <v>1389073.31</v>
      </c>
    </row>
    <row r="60" spans="1:6" ht="33.75" x14ac:dyDescent="0.2">
      <c r="A60" s="34" t="s">
        <v>111</v>
      </c>
      <c r="B60" s="35" t="s">
        <v>30</v>
      </c>
      <c r="C60" s="36" t="s">
        <v>112</v>
      </c>
      <c r="D60" s="37">
        <v>2120000</v>
      </c>
      <c r="E60" s="37">
        <v>730926.69</v>
      </c>
      <c r="F60" s="38">
        <f t="shared" si="1"/>
        <v>1389073.31</v>
      </c>
    </row>
    <row r="61" spans="1:6" ht="33.75" x14ac:dyDescent="0.2">
      <c r="A61" s="34" t="s">
        <v>113</v>
      </c>
      <c r="B61" s="35" t="s">
        <v>30</v>
      </c>
      <c r="C61" s="36" t="s">
        <v>114</v>
      </c>
      <c r="D61" s="37">
        <v>1133000</v>
      </c>
      <c r="E61" s="37">
        <v>1041284.15</v>
      </c>
      <c r="F61" s="38">
        <f t="shared" si="1"/>
        <v>91715.849999999977</v>
      </c>
    </row>
    <row r="62" spans="1:6" ht="78.75" x14ac:dyDescent="0.2">
      <c r="A62" s="39" t="s">
        <v>115</v>
      </c>
      <c r="B62" s="35" t="s">
        <v>30</v>
      </c>
      <c r="C62" s="36" t="s">
        <v>116</v>
      </c>
      <c r="D62" s="37">
        <v>133000</v>
      </c>
      <c r="E62" s="37">
        <v>70850.55</v>
      </c>
      <c r="F62" s="38">
        <f t="shared" si="1"/>
        <v>62149.45</v>
      </c>
    </row>
    <row r="63" spans="1:6" ht="67.5" x14ac:dyDescent="0.2">
      <c r="A63" s="39" t="s">
        <v>117</v>
      </c>
      <c r="B63" s="35" t="s">
        <v>30</v>
      </c>
      <c r="C63" s="36" t="s">
        <v>118</v>
      </c>
      <c r="D63" s="37">
        <v>133000</v>
      </c>
      <c r="E63" s="37">
        <v>70850.55</v>
      </c>
      <c r="F63" s="38">
        <f t="shared" si="1"/>
        <v>62149.45</v>
      </c>
    </row>
    <row r="64" spans="1:6" ht="67.5" x14ac:dyDescent="0.2">
      <c r="A64" s="34" t="s">
        <v>119</v>
      </c>
      <c r="B64" s="35" t="s">
        <v>30</v>
      </c>
      <c r="C64" s="36" t="s">
        <v>120</v>
      </c>
      <c r="D64" s="37">
        <v>133000</v>
      </c>
      <c r="E64" s="37">
        <v>70850.55</v>
      </c>
      <c r="F64" s="38">
        <f t="shared" si="1"/>
        <v>62149.45</v>
      </c>
    </row>
    <row r="65" spans="1:6" ht="67.5" x14ac:dyDescent="0.2">
      <c r="A65" s="39" t="s">
        <v>121</v>
      </c>
      <c r="B65" s="35" t="s">
        <v>30</v>
      </c>
      <c r="C65" s="36" t="s">
        <v>122</v>
      </c>
      <c r="D65" s="37">
        <v>1000000</v>
      </c>
      <c r="E65" s="37">
        <v>970433.6</v>
      </c>
      <c r="F65" s="38">
        <f t="shared" si="1"/>
        <v>29566.400000000023</v>
      </c>
    </row>
    <row r="66" spans="1:6" ht="67.5" x14ac:dyDescent="0.2">
      <c r="A66" s="39" t="s">
        <v>123</v>
      </c>
      <c r="B66" s="35" t="s">
        <v>30</v>
      </c>
      <c r="C66" s="36" t="s">
        <v>124</v>
      </c>
      <c r="D66" s="37">
        <v>1000000</v>
      </c>
      <c r="E66" s="37">
        <v>970433.6</v>
      </c>
      <c r="F66" s="38">
        <f t="shared" si="1"/>
        <v>29566.400000000023</v>
      </c>
    </row>
    <row r="67" spans="1:6" ht="67.5" x14ac:dyDescent="0.2">
      <c r="A67" s="34" t="s">
        <v>125</v>
      </c>
      <c r="B67" s="35" t="s">
        <v>30</v>
      </c>
      <c r="C67" s="36" t="s">
        <v>126</v>
      </c>
      <c r="D67" s="37">
        <v>1000000</v>
      </c>
      <c r="E67" s="37">
        <v>970433.6</v>
      </c>
      <c r="F67" s="38">
        <f t="shared" si="1"/>
        <v>29566.400000000023</v>
      </c>
    </row>
    <row r="68" spans="1:6" ht="22.5" x14ac:dyDescent="0.2">
      <c r="A68" s="34" t="s">
        <v>127</v>
      </c>
      <c r="B68" s="35" t="s">
        <v>30</v>
      </c>
      <c r="C68" s="36" t="s">
        <v>128</v>
      </c>
      <c r="D68" s="37">
        <v>1738300</v>
      </c>
      <c r="E68" s="37">
        <v>1099694.47</v>
      </c>
      <c r="F68" s="38">
        <f t="shared" si="1"/>
        <v>638605.53</v>
      </c>
    </row>
    <row r="69" spans="1:6" x14ac:dyDescent="0.2">
      <c r="A69" s="34" t="s">
        <v>129</v>
      </c>
      <c r="B69" s="35" t="s">
        <v>30</v>
      </c>
      <c r="C69" s="36" t="s">
        <v>130</v>
      </c>
      <c r="D69" s="37">
        <v>1738300</v>
      </c>
      <c r="E69" s="37">
        <v>1099694.47</v>
      </c>
      <c r="F69" s="38">
        <f t="shared" si="1"/>
        <v>638605.53</v>
      </c>
    </row>
    <row r="70" spans="1:6" x14ac:dyDescent="0.2">
      <c r="A70" s="34" t="s">
        <v>131</v>
      </c>
      <c r="B70" s="35" t="s">
        <v>30</v>
      </c>
      <c r="C70" s="36" t="s">
        <v>132</v>
      </c>
      <c r="D70" s="37">
        <v>1738300</v>
      </c>
      <c r="E70" s="37">
        <v>1099694.47</v>
      </c>
      <c r="F70" s="38">
        <f t="shared" si="1"/>
        <v>638605.53</v>
      </c>
    </row>
    <row r="71" spans="1:6" ht="22.5" x14ac:dyDescent="0.2">
      <c r="A71" s="34" t="s">
        <v>133</v>
      </c>
      <c r="B71" s="35" t="s">
        <v>30</v>
      </c>
      <c r="C71" s="36" t="s">
        <v>134</v>
      </c>
      <c r="D71" s="37">
        <v>1738300</v>
      </c>
      <c r="E71" s="37">
        <v>1099694.47</v>
      </c>
      <c r="F71" s="38">
        <f t="shared" si="1"/>
        <v>638605.53</v>
      </c>
    </row>
    <row r="72" spans="1:6" ht="22.5" x14ac:dyDescent="0.2">
      <c r="A72" s="34" t="s">
        <v>135</v>
      </c>
      <c r="B72" s="35" t="s">
        <v>30</v>
      </c>
      <c r="C72" s="36" t="s">
        <v>136</v>
      </c>
      <c r="D72" s="37">
        <v>146063751.97999999</v>
      </c>
      <c r="E72" s="37">
        <v>146063751.97999999</v>
      </c>
      <c r="F72" s="38" t="str">
        <f t="shared" si="1"/>
        <v>-</v>
      </c>
    </row>
    <row r="73" spans="1:6" ht="67.5" x14ac:dyDescent="0.2">
      <c r="A73" s="39" t="s">
        <v>137</v>
      </c>
      <c r="B73" s="35" t="s">
        <v>30</v>
      </c>
      <c r="C73" s="36" t="s">
        <v>138</v>
      </c>
      <c r="D73" s="37">
        <v>146063751.97999999</v>
      </c>
      <c r="E73" s="37">
        <v>146063751.97999999</v>
      </c>
      <c r="F73" s="38" t="str">
        <f t="shared" si="1"/>
        <v>-</v>
      </c>
    </row>
    <row r="74" spans="1:6" ht="78.75" x14ac:dyDescent="0.2">
      <c r="A74" s="39" t="s">
        <v>139</v>
      </c>
      <c r="B74" s="35" t="s">
        <v>30</v>
      </c>
      <c r="C74" s="36" t="s">
        <v>140</v>
      </c>
      <c r="D74" s="37">
        <v>146063751.97999999</v>
      </c>
      <c r="E74" s="37">
        <v>146063751.97999999</v>
      </c>
      <c r="F74" s="38" t="str">
        <f t="shared" si="1"/>
        <v>-</v>
      </c>
    </row>
    <row r="75" spans="1:6" ht="78.75" x14ac:dyDescent="0.2">
      <c r="A75" s="39" t="s">
        <v>141</v>
      </c>
      <c r="B75" s="35" t="s">
        <v>30</v>
      </c>
      <c r="C75" s="36" t="s">
        <v>142</v>
      </c>
      <c r="D75" s="37">
        <v>146063751.97999999</v>
      </c>
      <c r="E75" s="37">
        <v>146063751.97999999</v>
      </c>
      <c r="F75" s="38" t="str">
        <f t="shared" si="1"/>
        <v>-</v>
      </c>
    </row>
    <row r="76" spans="1:6" x14ac:dyDescent="0.2">
      <c r="A76" s="34" t="s">
        <v>143</v>
      </c>
      <c r="B76" s="35" t="s">
        <v>30</v>
      </c>
      <c r="C76" s="36" t="s">
        <v>144</v>
      </c>
      <c r="D76" s="37">
        <v>45000</v>
      </c>
      <c r="E76" s="37">
        <v>55366.18</v>
      </c>
      <c r="F76" s="38" t="str">
        <f t="shared" si="1"/>
        <v>-</v>
      </c>
    </row>
    <row r="77" spans="1:6" ht="33.75" x14ac:dyDescent="0.2">
      <c r="A77" s="34" t="s">
        <v>145</v>
      </c>
      <c r="B77" s="35" t="s">
        <v>30</v>
      </c>
      <c r="C77" s="36" t="s">
        <v>146</v>
      </c>
      <c r="D77" s="37">
        <v>45000</v>
      </c>
      <c r="E77" s="37">
        <v>55366.18</v>
      </c>
      <c r="F77" s="38" t="str">
        <f t="shared" si="1"/>
        <v>-</v>
      </c>
    </row>
    <row r="78" spans="1:6" ht="45" x14ac:dyDescent="0.2">
      <c r="A78" s="34" t="s">
        <v>147</v>
      </c>
      <c r="B78" s="35" t="s">
        <v>30</v>
      </c>
      <c r="C78" s="36" t="s">
        <v>148</v>
      </c>
      <c r="D78" s="37">
        <v>45000</v>
      </c>
      <c r="E78" s="37">
        <v>55366.18</v>
      </c>
      <c r="F78" s="38" t="str">
        <f t="shared" si="1"/>
        <v>-</v>
      </c>
    </row>
    <row r="79" spans="1:6" x14ac:dyDescent="0.2">
      <c r="A79" s="34" t="s">
        <v>149</v>
      </c>
      <c r="B79" s="35" t="s">
        <v>30</v>
      </c>
      <c r="C79" s="36" t="s">
        <v>150</v>
      </c>
      <c r="D79" s="37">
        <v>493643.73</v>
      </c>
      <c r="E79" s="37">
        <v>493643.73</v>
      </c>
      <c r="F79" s="38" t="str">
        <f t="shared" si="1"/>
        <v>-</v>
      </c>
    </row>
    <row r="80" spans="1:6" x14ac:dyDescent="0.2">
      <c r="A80" s="34" t="s">
        <v>151</v>
      </c>
      <c r="B80" s="35" t="s">
        <v>30</v>
      </c>
      <c r="C80" s="36" t="s">
        <v>152</v>
      </c>
      <c r="D80" s="37">
        <v>493643.73</v>
      </c>
      <c r="E80" s="37">
        <v>493643.73</v>
      </c>
      <c r="F80" s="38" t="str">
        <f t="shared" si="1"/>
        <v>-</v>
      </c>
    </row>
    <row r="81" spans="1:6" ht="22.5" x14ac:dyDescent="0.2">
      <c r="A81" s="34" t="s">
        <v>153</v>
      </c>
      <c r="B81" s="35" t="s">
        <v>30</v>
      </c>
      <c r="C81" s="36" t="s">
        <v>154</v>
      </c>
      <c r="D81" s="37">
        <v>493643.73</v>
      </c>
      <c r="E81" s="37">
        <v>493643.73</v>
      </c>
      <c r="F81" s="38" t="str">
        <f t="shared" si="1"/>
        <v>-</v>
      </c>
    </row>
    <row r="82" spans="1:6" x14ac:dyDescent="0.2">
      <c r="A82" s="34" t="s">
        <v>155</v>
      </c>
      <c r="B82" s="35" t="s">
        <v>30</v>
      </c>
      <c r="C82" s="36" t="s">
        <v>156</v>
      </c>
      <c r="D82" s="37">
        <v>450902558.72000003</v>
      </c>
      <c r="E82" s="37">
        <v>178424161.80000001</v>
      </c>
      <c r="F82" s="38">
        <f t="shared" si="1"/>
        <v>272478396.92000002</v>
      </c>
    </row>
    <row r="83" spans="1:6" x14ac:dyDescent="0.2">
      <c r="A83" s="34" t="s">
        <v>157</v>
      </c>
      <c r="B83" s="35" t="s">
        <v>30</v>
      </c>
      <c r="C83" s="36" t="s">
        <v>158</v>
      </c>
      <c r="D83" s="37">
        <v>340000</v>
      </c>
      <c r="E83" s="37" t="s">
        <v>53</v>
      </c>
      <c r="F83" s="38">
        <f t="shared" si="1"/>
        <v>340000</v>
      </c>
    </row>
    <row r="84" spans="1:6" ht="22.5" x14ac:dyDescent="0.2">
      <c r="A84" s="34" t="s">
        <v>159</v>
      </c>
      <c r="B84" s="35" t="s">
        <v>30</v>
      </c>
      <c r="C84" s="36" t="s">
        <v>160</v>
      </c>
      <c r="D84" s="37">
        <v>340000</v>
      </c>
      <c r="E84" s="37" t="s">
        <v>53</v>
      </c>
      <c r="F84" s="38">
        <f t="shared" si="1"/>
        <v>340000</v>
      </c>
    </row>
    <row r="85" spans="1:6" ht="22.5" x14ac:dyDescent="0.2">
      <c r="A85" s="34" t="s">
        <v>161</v>
      </c>
      <c r="B85" s="35" t="s">
        <v>30</v>
      </c>
      <c r="C85" s="36" t="s">
        <v>162</v>
      </c>
      <c r="D85" s="37">
        <v>340000</v>
      </c>
      <c r="E85" s="37" t="s">
        <v>53</v>
      </c>
      <c r="F85" s="38">
        <f t="shared" ref="F85:F114" si="2">IF(OR(D85="-",IF(E85="-",0,E85)&gt;=IF(D85="-",0,D85)),"-",IF(D85="-",0,D85)-IF(E85="-",0,E85))</f>
        <v>340000</v>
      </c>
    </row>
    <row r="86" spans="1:6" ht="33.75" x14ac:dyDescent="0.2">
      <c r="A86" s="34" t="s">
        <v>163</v>
      </c>
      <c r="B86" s="35" t="s">
        <v>30</v>
      </c>
      <c r="C86" s="36" t="s">
        <v>164</v>
      </c>
      <c r="D86" s="37">
        <v>440562558.72000003</v>
      </c>
      <c r="E86" s="37">
        <v>168445852.31999999</v>
      </c>
      <c r="F86" s="38">
        <f t="shared" si="2"/>
        <v>272116706.40000004</v>
      </c>
    </row>
    <row r="87" spans="1:6" ht="22.5" x14ac:dyDescent="0.2">
      <c r="A87" s="34" t="s">
        <v>165</v>
      </c>
      <c r="B87" s="35" t="s">
        <v>30</v>
      </c>
      <c r="C87" s="36" t="s">
        <v>166</v>
      </c>
      <c r="D87" s="37">
        <v>35608300</v>
      </c>
      <c r="E87" s="37">
        <v>34482690</v>
      </c>
      <c r="F87" s="38">
        <f t="shared" si="2"/>
        <v>1125610</v>
      </c>
    </row>
    <row r="88" spans="1:6" ht="33.75" x14ac:dyDescent="0.2">
      <c r="A88" s="34" t="s">
        <v>167</v>
      </c>
      <c r="B88" s="35" t="s">
        <v>30</v>
      </c>
      <c r="C88" s="36" t="s">
        <v>168</v>
      </c>
      <c r="D88" s="37">
        <v>35608300</v>
      </c>
      <c r="E88" s="37">
        <v>34482690</v>
      </c>
      <c r="F88" s="38">
        <f t="shared" si="2"/>
        <v>1125610</v>
      </c>
    </row>
    <row r="89" spans="1:6" ht="33.75" x14ac:dyDescent="0.2">
      <c r="A89" s="34" t="s">
        <v>169</v>
      </c>
      <c r="B89" s="35" t="s">
        <v>30</v>
      </c>
      <c r="C89" s="36" t="s">
        <v>170</v>
      </c>
      <c r="D89" s="37">
        <v>35608300</v>
      </c>
      <c r="E89" s="37">
        <v>34482690</v>
      </c>
      <c r="F89" s="38">
        <f t="shared" si="2"/>
        <v>1125610</v>
      </c>
    </row>
    <row r="90" spans="1:6" ht="22.5" x14ac:dyDescent="0.2">
      <c r="A90" s="34" t="s">
        <v>171</v>
      </c>
      <c r="B90" s="35" t="s">
        <v>30</v>
      </c>
      <c r="C90" s="36" t="s">
        <v>172</v>
      </c>
      <c r="D90" s="37">
        <v>377273339.60000002</v>
      </c>
      <c r="E90" s="37">
        <v>106671103.92</v>
      </c>
      <c r="F90" s="38">
        <f t="shared" si="2"/>
        <v>270602235.68000001</v>
      </c>
    </row>
    <row r="91" spans="1:6" ht="33.75" x14ac:dyDescent="0.2">
      <c r="A91" s="34" t="s">
        <v>173</v>
      </c>
      <c r="B91" s="35" t="s">
        <v>30</v>
      </c>
      <c r="C91" s="36" t="s">
        <v>174</v>
      </c>
      <c r="D91" s="37">
        <v>355331640</v>
      </c>
      <c r="E91" s="37">
        <v>86784156.319999993</v>
      </c>
      <c r="F91" s="38">
        <f t="shared" si="2"/>
        <v>268547483.68000001</v>
      </c>
    </row>
    <row r="92" spans="1:6" ht="33.75" x14ac:dyDescent="0.2">
      <c r="A92" s="34" t="s">
        <v>175</v>
      </c>
      <c r="B92" s="35" t="s">
        <v>30</v>
      </c>
      <c r="C92" s="36" t="s">
        <v>176</v>
      </c>
      <c r="D92" s="37">
        <v>355331640</v>
      </c>
      <c r="E92" s="37">
        <v>86784156.319999993</v>
      </c>
      <c r="F92" s="38">
        <f t="shared" si="2"/>
        <v>268547483.68000001</v>
      </c>
    </row>
    <row r="93" spans="1:6" ht="67.5" x14ac:dyDescent="0.2">
      <c r="A93" s="39" t="s">
        <v>177</v>
      </c>
      <c r="B93" s="35" t="s">
        <v>30</v>
      </c>
      <c r="C93" s="36" t="s">
        <v>178</v>
      </c>
      <c r="D93" s="37">
        <v>288500</v>
      </c>
      <c r="E93" s="37">
        <v>288500</v>
      </c>
      <c r="F93" s="38" t="str">
        <f t="shared" si="2"/>
        <v>-</v>
      </c>
    </row>
    <row r="94" spans="1:6" ht="78.75" x14ac:dyDescent="0.2">
      <c r="A94" s="39" t="s">
        <v>179</v>
      </c>
      <c r="B94" s="35" t="s">
        <v>30</v>
      </c>
      <c r="C94" s="36" t="s">
        <v>180</v>
      </c>
      <c r="D94" s="37">
        <v>288500</v>
      </c>
      <c r="E94" s="37">
        <v>288500</v>
      </c>
      <c r="F94" s="38" t="str">
        <f t="shared" si="2"/>
        <v>-</v>
      </c>
    </row>
    <row r="95" spans="1:6" ht="22.5" x14ac:dyDescent="0.2">
      <c r="A95" s="34" t="s">
        <v>181</v>
      </c>
      <c r="B95" s="35" t="s">
        <v>30</v>
      </c>
      <c r="C95" s="36" t="s">
        <v>182</v>
      </c>
      <c r="D95" s="37">
        <v>6372399.5999999996</v>
      </c>
      <c r="E95" s="37">
        <v>6372399.5999999996</v>
      </c>
      <c r="F95" s="38" t="str">
        <f t="shared" si="2"/>
        <v>-</v>
      </c>
    </row>
    <row r="96" spans="1:6" ht="33.75" x14ac:dyDescent="0.2">
      <c r="A96" s="34" t="s">
        <v>183</v>
      </c>
      <c r="B96" s="35" t="s">
        <v>30</v>
      </c>
      <c r="C96" s="36" t="s">
        <v>184</v>
      </c>
      <c r="D96" s="37">
        <v>6372399.5999999996</v>
      </c>
      <c r="E96" s="37">
        <v>6372399.5999999996</v>
      </c>
      <c r="F96" s="38" t="str">
        <f t="shared" si="2"/>
        <v>-</v>
      </c>
    </row>
    <row r="97" spans="1:6" ht="22.5" x14ac:dyDescent="0.2">
      <c r="A97" s="34" t="s">
        <v>185</v>
      </c>
      <c r="B97" s="35" t="s">
        <v>30</v>
      </c>
      <c r="C97" s="36" t="s">
        <v>186</v>
      </c>
      <c r="D97" s="37">
        <v>10568800</v>
      </c>
      <c r="E97" s="37">
        <v>10568800</v>
      </c>
      <c r="F97" s="38" t="str">
        <f t="shared" si="2"/>
        <v>-</v>
      </c>
    </row>
    <row r="98" spans="1:6" ht="33.75" x14ac:dyDescent="0.2">
      <c r="A98" s="34" t="s">
        <v>187</v>
      </c>
      <c r="B98" s="35" t="s">
        <v>30</v>
      </c>
      <c r="C98" s="36" t="s">
        <v>188</v>
      </c>
      <c r="D98" s="37">
        <v>10568800</v>
      </c>
      <c r="E98" s="37">
        <v>10568800</v>
      </c>
      <c r="F98" s="38" t="str">
        <f t="shared" si="2"/>
        <v>-</v>
      </c>
    </row>
    <row r="99" spans="1:6" x14ac:dyDescent="0.2">
      <c r="A99" s="34" t="s">
        <v>189</v>
      </c>
      <c r="B99" s="35" t="s">
        <v>30</v>
      </c>
      <c r="C99" s="36" t="s">
        <v>190</v>
      </c>
      <c r="D99" s="37">
        <v>4712000</v>
      </c>
      <c r="E99" s="37">
        <v>2945748</v>
      </c>
      <c r="F99" s="38">
        <f t="shared" si="2"/>
        <v>1766252</v>
      </c>
    </row>
    <row r="100" spans="1:6" x14ac:dyDescent="0.2">
      <c r="A100" s="34" t="s">
        <v>191</v>
      </c>
      <c r="B100" s="35" t="s">
        <v>30</v>
      </c>
      <c r="C100" s="36" t="s">
        <v>192</v>
      </c>
      <c r="D100" s="37">
        <v>4712000</v>
      </c>
      <c r="E100" s="37">
        <v>2945748</v>
      </c>
      <c r="F100" s="38">
        <f t="shared" si="2"/>
        <v>1766252</v>
      </c>
    </row>
    <row r="101" spans="1:6" ht="22.5" x14ac:dyDescent="0.2">
      <c r="A101" s="34" t="s">
        <v>193</v>
      </c>
      <c r="B101" s="35" t="s">
        <v>30</v>
      </c>
      <c r="C101" s="36" t="s">
        <v>194</v>
      </c>
      <c r="D101" s="37">
        <v>1199960</v>
      </c>
      <c r="E101" s="37">
        <v>902610</v>
      </c>
      <c r="F101" s="38">
        <f t="shared" si="2"/>
        <v>297350</v>
      </c>
    </row>
    <row r="102" spans="1:6" ht="33.75" x14ac:dyDescent="0.2">
      <c r="A102" s="34" t="s">
        <v>195</v>
      </c>
      <c r="B102" s="35" t="s">
        <v>30</v>
      </c>
      <c r="C102" s="36" t="s">
        <v>196</v>
      </c>
      <c r="D102" s="37">
        <v>10560</v>
      </c>
      <c r="E102" s="37">
        <v>10560</v>
      </c>
      <c r="F102" s="38" t="str">
        <f t="shared" si="2"/>
        <v>-</v>
      </c>
    </row>
    <row r="103" spans="1:6" ht="33.75" x14ac:dyDescent="0.2">
      <c r="A103" s="34" t="s">
        <v>197</v>
      </c>
      <c r="B103" s="35" t="s">
        <v>30</v>
      </c>
      <c r="C103" s="36" t="s">
        <v>198</v>
      </c>
      <c r="D103" s="37">
        <v>10560</v>
      </c>
      <c r="E103" s="37">
        <v>10560</v>
      </c>
      <c r="F103" s="38" t="str">
        <f t="shared" si="2"/>
        <v>-</v>
      </c>
    </row>
    <row r="104" spans="1:6" ht="33.75" x14ac:dyDescent="0.2">
      <c r="A104" s="34" t="s">
        <v>199</v>
      </c>
      <c r="B104" s="35" t="s">
        <v>30</v>
      </c>
      <c r="C104" s="36" t="s">
        <v>200</v>
      </c>
      <c r="D104" s="37">
        <v>1189400</v>
      </c>
      <c r="E104" s="37">
        <v>892050</v>
      </c>
      <c r="F104" s="38">
        <f t="shared" si="2"/>
        <v>297350</v>
      </c>
    </row>
    <row r="105" spans="1:6" ht="33.75" x14ac:dyDescent="0.2">
      <c r="A105" s="34" t="s">
        <v>201</v>
      </c>
      <c r="B105" s="35" t="s">
        <v>30</v>
      </c>
      <c r="C105" s="36" t="s">
        <v>202</v>
      </c>
      <c r="D105" s="37">
        <v>1189400</v>
      </c>
      <c r="E105" s="37">
        <v>892050</v>
      </c>
      <c r="F105" s="38">
        <f t="shared" si="2"/>
        <v>297350</v>
      </c>
    </row>
    <row r="106" spans="1:6" x14ac:dyDescent="0.2">
      <c r="A106" s="34" t="s">
        <v>203</v>
      </c>
      <c r="B106" s="35" t="s">
        <v>30</v>
      </c>
      <c r="C106" s="36" t="s">
        <v>204</v>
      </c>
      <c r="D106" s="37">
        <v>26480959.120000001</v>
      </c>
      <c r="E106" s="37">
        <v>26389448.399999999</v>
      </c>
      <c r="F106" s="38">
        <f t="shared" si="2"/>
        <v>91510.720000002533</v>
      </c>
    </row>
    <row r="107" spans="1:6" ht="45" x14ac:dyDescent="0.2">
      <c r="A107" s="34" t="s">
        <v>205</v>
      </c>
      <c r="B107" s="35" t="s">
        <v>30</v>
      </c>
      <c r="C107" s="36" t="s">
        <v>206</v>
      </c>
      <c r="D107" s="37">
        <v>26480959.120000001</v>
      </c>
      <c r="E107" s="37">
        <v>26389448.399999999</v>
      </c>
      <c r="F107" s="38">
        <f t="shared" si="2"/>
        <v>91510.720000002533</v>
      </c>
    </row>
    <row r="108" spans="1:6" ht="45" x14ac:dyDescent="0.2">
      <c r="A108" s="34" t="s">
        <v>207</v>
      </c>
      <c r="B108" s="35" t="s">
        <v>30</v>
      </c>
      <c r="C108" s="36" t="s">
        <v>208</v>
      </c>
      <c r="D108" s="37">
        <v>26480959.120000001</v>
      </c>
      <c r="E108" s="37">
        <v>26389448.399999999</v>
      </c>
      <c r="F108" s="38">
        <f t="shared" si="2"/>
        <v>91510.720000002533</v>
      </c>
    </row>
    <row r="109" spans="1:6" x14ac:dyDescent="0.2">
      <c r="A109" s="34" t="s">
        <v>209</v>
      </c>
      <c r="B109" s="35" t="s">
        <v>30</v>
      </c>
      <c r="C109" s="36" t="s">
        <v>210</v>
      </c>
      <c r="D109" s="37">
        <v>10000000</v>
      </c>
      <c r="E109" s="37">
        <v>10000000</v>
      </c>
      <c r="F109" s="38" t="str">
        <f t="shared" si="2"/>
        <v>-</v>
      </c>
    </row>
    <row r="110" spans="1:6" ht="22.5" x14ac:dyDescent="0.2">
      <c r="A110" s="34" t="s">
        <v>211</v>
      </c>
      <c r="B110" s="35" t="s">
        <v>30</v>
      </c>
      <c r="C110" s="36" t="s">
        <v>212</v>
      </c>
      <c r="D110" s="37">
        <v>10000000</v>
      </c>
      <c r="E110" s="37">
        <v>10000000</v>
      </c>
      <c r="F110" s="38" t="str">
        <f t="shared" si="2"/>
        <v>-</v>
      </c>
    </row>
    <row r="111" spans="1:6" ht="22.5" x14ac:dyDescent="0.2">
      <c r="A111" s="34" t="s">
        <v>211</v>
      </c>
      <c r="B111" s="35" t="s">
        <v>30</v>
      </c>
      <c r="C111" s="36" t="s">
        <v>213</v>
      </c>
      <c r="D111" s="37">
        <v>10000000</v>
      </c>
      <c r="E111" s="37">
        <v>10000000</v>
      </c>
      <c r="F111" s="38" t="str">
        <f t="shared" si="2"/>
        <v>-</v>
      </c>
    </row>
    <row r="112" spans="1:6" ht="33.75" x14ac:dyDescent="0.2">
      <c r="A112" s="34" t="s">
        <v>214</v>
      </c>
      <c r="B112" s="35" t="s">
        <v>30</v>
      </c>
      <c r="C112" s="36" t="s">
        <v>215</v>
      </c>
      <c r="D112" s="37" t="s">
        <v>53</v>
      </c>
      <c r="E112" s="37">
        <v>-21690.52</v>
      </c>
      <c r="F112" s="38" t="str">
        <f t="shared" si="2"/>
        <v>-</v>
      </c>
    </row>
    <row r="113" spans="1:6" ht="45" x14ac:dyDescent="0.2">
      <c r="A113" s="34" t="s">
        <v>216</v>
      </c>
      <c r="B113" s="35" t="s">
        <v>30</v>
      </c>
      <c r="C113" s="36" t="s">
        <v>217</v>
      </c>
      <c r="D113" s="37" t="s">
        <v>53</v>
      </c>
      <c r="E113" s="37">
        <v>-21690.52</v>
      </c>
      <c r="F113" s="38" t="str">
        <f t="shared" si="2"/>
        <v>-</v>
      </c>
    </row>
    <row r="114" spans="1:6" ht="45" x14ac:dyDescent="0.2">
      <c r="A114" s="34" t="s">
        <v>218</v>
      </c>
      <c r="B114" s="35" t="s">
        <v>30</v>
      </c>
      <c r="C114" s="36" t="s">
        <v>219</v>
      </c>
      <c r="D114" s="37" t="s">
        <v>53</v>
      </c>
      <c r="E114" s="37">
        <v>-21690.52</v>
      </c>
      <c r="F114" s="38" t="str">
        <f t="shared" si="2"/>
        <v>-</v>
      </c>
    </row>
    <row r="115" spans="1:6" ht="12.75" customHeight="1" x14ac:dyDescent="0.2">
      <c r="A115" s="40"/>
      <c r="B115" s="41"/>
      <c r="C115" s="41"/>
      <c r="D115" s="42"/>
      <c r="E115" s="42"/>
      <c r="F11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6"/>
  <sheetViews>
    <sheetView showGridLines="0" topLeftCell="A99" workbookViewId="0">
      <selection activeCell="C138" sqref="C13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4.42578125" customWidth="1"/>
    <col min="4" max="4" width="18.85546875" customWidth="1"/>
    <col min="5" max="6" width="18.7109375" customWidth="1"/>
  </cols>
  <sheetData>
    <row r="2" spans="1:6" ht="15" customHeight="1" x14ac:dyDescent="0.25">
      <c r="A2" s="102" t="s">
        <v>220</v>
      </c>
      <c r="B2" s="102"/>
      <c r="C2" s="102"/>
      <c r="D2" s="102"/>
      <c r="E2" s="1"/>
      <c r="F2" s="13" t="s">
        <v>221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09" t="s">
        <v>20</v>
      </c>
      <c r="B4" s="90" t="s">
        <v>21</v>
      </c>
      <c r="C4" s="107" t="s">
        <v>222</v>
      </c>
      <c r="D4" s="93" t="s">
        <v>23</v>
      </c>
      <c r="E4" s="112" t="s">
        <v>24</v>
      </c>
      <c r="F4" s="99" t="s">
        <v>25</v>
      </c>
    </row>
    <row r="5" spans="1:6" ht="5.45" customHeight="1" x14ac:dyDescent="0.2">
      <c r="A5" s="110"/>
      <c r="B5" s="91"/>
      <c r="C5" s="108"/>
      <c r="D5" s="94"/>
      <c r="E5" s="113"/>
      <c r="F5" s="100"/>
    </row>
    <row r="6" spans="1:6" ht="9.6" customHeight="1" x14ac:dyDescent="0.2">
      <c r="A6" s="110"/>
      <c r="B6" s="91"/>
      <c r="C6" s="108"/>
      <c r="D6" s="94"/>
      <c r="E6" s="113"/>
      <c r="F6" s="100"/>
    </row>
    <row r="7" spans="1:6" ht="6" customHeight="1" x14ac:dyDescent="0.2">
      <c r="A7" s="110"/>
      <c r="B7" s="91"/>
      <c r="C7" s="108"/>
      <c r="D7" s="94"/>
      <c r="E7" s="113"/>
      <c r="F7" s="100"/>
    </row>
    <row r="8" spans="1:6" ht="6.6" customHeight="1" x14ac:dyDescent="0.2">
      <c r="A8" s="110"/>
      <c r="B8" s="91"/>
      <c r="C8" s="108"/>
      <c r="D8" s="94"/>
      <c r="E8" s="113"/>
      <c r="F8" s="100"/>
    </row>
    <row r="9" spans="1:6" ht="10.9" customHeight="1" x14ac:dyDescent="0.2">
      <c r="A9" s="110"/>
      <c r="B9" s="91"/>
      <c r="C9" s="108"/>
      <c r="D9" s="94"/>
      <c r="E9" s="113"/>
      <c r="F9" s="100"/>
    </row>
    <row r="10" spans="1:6" ht="4.1500000000000004" hidden="1" customHeight="1" x14ac:dyDescent="0.2">
      <c r="A10" s="110"/>
      <c r="B10" s="91"/>
      <c r="C10" s="44"/>
      <c r="D10" s="94"/>
      <c r="E10" s="45"/>
      <c r="F10" s="46"/>
    </row>
    <row r="11" spans="1:6" ht="13.15" hidden="1" customHeight="1" x14ac:dyDescent="0.2">
      <c r="A11" s="111"/>
      <c r="B11" s="92"/>
      <c r="C11" s="47"/>
      <c r="D11" s="9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x14ac:dyDescent="0.2">
      <c r="A13" s="51" t="s">
        <v>223</v>
      </c>
      <c r="B13" s="52" t="s">
        <v>224</v>
      </c>
      <c r="C13" s="53" t="s">
        <v>225</v>
      </c>
      <c r="D13" s="54">
        <v>505531261.5</v>
      </c>
      <c r="E13" s="55">
        <v>273962471.42000002</v>
      </c>
      <c r="F13" s="56">
        <f>IF(OR(D13="-",IF(E13="-",0,E13)&gt;=IF(D13="-",0,D13)),"-",IF(D13="-",0,D13)-IF(E13="-",0,E13))</f>
        <v>231568790.07999998</v>
      </c>
    </row>
    <row r="14" spans="1:6" x14ac:dyDescent="0.2">
      <c r="A14" s="57" t="s">
        <v>32</v>
      </c>
      <c r="B14" s="58"/>
      <c r="C14" s="59"/>
      <c r="D14" s="60"/>
      <c r="E14" s="61"/>
      <c r="F14" s="62"/>
    </row>
    <row r="15" spans="1:6" ht="33.75" x14ac:dyDescent="0.2">
      <c r="A15" s="51" t="s">
        <v>226</v>
      </c>
      <c r="B15" s="52" t="s">
        <v>224</v>
      </c>
      <c r="C15" s="53" t="s">
        <v>227</v>
      </c>
      <c r="D15" s="54">
        <v>2912868</v>
      </c>
      <c r="E15" s="55">
        <v>1359895.72</v>
      </c>
      <c r="F15" s="56">
        <f t="shared" ref="F15:F46" si="0">IF(OR(D15="-",IF(E15="-",0,E15)&gt;=IF(D15="-",0,D15)),"-",IF(D15="-",0,D15)-IF(E15="-",0,E15))</f>
        <v>1552972.28</v>
      </c>
    </row>
    <row r="16" spans="1:6" ht="67.5" x14ac:dyDescent="0.2">
      <c r="A16" s="66" t="s">
        <v>228</v>
      </c>
      <c r="B16" s="63" t="s">
        <v>224</v>
      </c>
      <c r="C16" s="26" t="s">
        <v>229</v>
      </c>
      <c r="D16" s="27">
        <v>2240668</v>
      </c>
      <c r="E16" s="64">
        <v>973885.15</v>
      </c>
      <c r="F16" s="65">
        <f t="shared" si="0"/>
        <v>1266782.8500000001</v>
      </c>
    </row>
    <row r="17" spans="1:6" ht="67.5" x14ac:dyDescent="0.2">
      <c r="A17" s="66" t="s">
        <v>228</v>
      </c>
      <c r="B17" s="63" t="s">
        <v>224</v>
      </c>
      <c r="C17" s="26" t="s">
        <v>230</v>
      </c>
      <c r="D17" s="27">
        <v>672200</v>
      </c>
      <c r="E17" s="64">
        <v>386010.57</v>
      </c>
      <c r="F17" s="65">
        <f t="shared" si="0"/>
        <v>286189.43</v>
      </c>
    </row>
    <row r="18" spans="1:6" ht="45" x14ac:dyDescent="0.2">
      <c r="A18" s="51" t="s">
        <v>231</v>
      </c>
      <c r="B18" s="52" t="s">
        <v>224</v>
      </c>
      <c r="C18" s="53" t="s">
        <v>232</v>
      </c>
      <c r="D18" s="54">
        <v>5292166</v>
      </c>
      <c r="E18" s="55">
        <v>3696248.73</v>
      </c>
      <c r="F18" s="56">
        <f t="shared" si="0"/>
        <v>1595917.27</v>
      </c>
    </row>
    <row r="19" spans="1:6" ht="56.25" x14ac:dyDescent="0.2">
      <c r="A19" s="24" t="s">
        <v>233</v>
      </c>
      <c r="B19" s="63" t="s">
        <v>224</v>
      </c>
      <c r="C19" s="26" t="s">
        <v>234</v>
      </c>
      <c r="D19" s="27">
        <v>1003200</v>
      </c>
      <c r="E19" s="64">
        <v>707530.81</v>
      </c>
      <c r="F19" s="65">
        <f t="shared" si="0"/>
        <v>295669.18999999994</v>
      </c>
    </row>
    <row r="20" spans="1:6" ht="56.25" x14ac:dyDescent="0.2">
      <c r="A20" s="24" t="s">
        <v>233</v>
      </c>
      <c r="B20" s="63" t="s">
        <v>224</v>
      </c>
      <c r="C20" s="26" t="s">
        <v>235</v>
      </c>
      <c r="D20" s="27">
        <v>302966</v>
      </c>
      <c r="E20" s="64">
        <v>234947.32</v>
      </c>
      <c r="F20" s="65">
        <f t="shared" si="0"/>
        <v>68018.679999999993</v>
      </c>
    </row>
    <row r="21" spans="1:6" ht="90" x14ac:dyDescent="0.2">
      <c r="A21" s="66" t="s">
        <v>236</v>
      </c>
      <c r="B21" s="63" t="s">
        <v>224</v>
      </c>
      <c r="C21" s="26" t="s">
        <v>237</v>
      </c>
      <c r="D21" s="27">
        <v>3020000</v>
      </c>
      <c r="E21" s="64">
        <v>2080000</v>
      </c>
      <c r="F21" s="65">
        <f t="shared" si="0"/>
        <v>940000</v>
      </c>
    </row>
    <row r="22" spans="1:6" ht="90" x14ac:dyDescent="0.2">
      <c r="A22" s="66" t="s">
        <v>236</v>
      </c>
      <c r="B22" s="63" t="s">
        <v>224</v>
      </c>
      <c r="C22" s="26" t="s">
        <v>238</v>
      </c>
      <c r="D22" s="27">
        <v>961000</v>
      </c>
      <c r="E22" s="64">
        <v>668770.6</v>
      </c>
      <c r="F22" s="65">
        <f t="shared" si="0"/>
        <v>292229.40000000002</v>
      </c>
    </row>
    <row r="23" spans="1:6" ht="90" x14ac:dyDescent="0.2">
      <c r="A23" s="66" t="s">
        <v>236</v>
      </c>
      <c r="B23" s="63" t="s">
        <v>224</v>
      </c>
      <c r="C23" s="26" t="s">
        <v>239</v>
      </c>
      <c r="D23" s="27">
        <v>5000</v>
      </c>
      <c r="E23" s="64">
        <v>5000</v>
      </c>
      <c r="F23" s="65" t="str">
        <f t="shared" si="0"/>
        <v>-</v>
      </c>
    </row>
    <row r="24" spans="1:6" ht="45" x14ac:dyDescent="0.2">
      <c r="A24" s="51" t="s">
        <v>240</v>
      </c>
      <c r="B24" s="52" t="s">
        <v>224</v>
      </c>
      <c r="C24" s="53" t="s">
        <v>241</v>
      </c>
      <c r="D24" s="54">
        <v>14910246.800000001</v>
      </c>
      <c r="E24" s="55">
        <v>9011522.3000000007</v>
      </c>
      <c r="F24" s="56">
        <f t="shared" si="0"/>
        <v>5898724.5</v>
      </c>
    </row>
    <row r="25" spans="1:6" ht="56.25" x14ac:dyDescent="0.2">
      <c r="A25" s="24" t="s">
        <v>233</v>
      </c>
      <c r="B25" s="63" t="s">
        <v>224</v>
      </c>
      <c r="C25" s="26" t="s">
        <v>242</v>
      </c>
      <c r="D25" s="27">
        <v>10923200</v>
      </c>
      <c r="E25" s="64">
        <v>6361098.0999999996</v>
      </c>
      <c r="F25" s="65">
        <f t="shared" si="0"/>
        <v>4562101.9000000004</v>
      </c>
    </row>
    <row r="26" spans="1:6" ht="56.25" x14ac:dyDescent="0.2">
      <c r="A26" s="24" t="s">
        <v>233</v>
      </c>
      <c r="B26" s="63" t="s">
        <v>224</v>
      </c>
      <c r="C26" s="26" t="s">
        <v>243</v>
      </c>
      <c r="D26" s="27">
        <v>3174335.8</v>
      </c>
      <c r="E26" s="64">
        <v>2073730.17</v>
      </c>
      <c r="F26" s="65">
        <f t="shared" si="0"/>
        <v>1100605.6299999999</v>
      </c>
    </row>
    <row r="27" spans="1:6" ht="90" x14ac:dyDescent="0.2">
      <c r="A27" s="66" t="s">
        <v>244</v>
      </c>
      <c r="B27" s="63" t="s">
        <v>224</v>
      </c>
      <c r="C27" s="26" t="s">
        <v>245</v>
      </c>
      <c r="D27" s="27">
        <v>41089</v>
      </c>
      <c r="E27" s="64">
        <v>34489</v>
      </c>
      <c r="F27" s="65">
        <f t="shared" si="0"/>
        <v>6600</v>
      </c>
    </row>
    <row r="28" spans="1:6" ht="90" x14ac:dyDescent="0.2">
      <c r="A28" s="66" t="s">
        <v>244</v>
      </c>
      <c r="B28" s="63" t="s">
        <v>224</v>
      </c>
      <c r="C28" s="26" t="s">
        <v>246</v>
      </c>
      <c r="D28" s="27">
        <v>428000</v>
      </c>
      <c r="E28" s="64">
        <v>304158.78000000003</v>
      </c>
      <c r="F28" s="65">
        <f t="shared" si="0"/>
        <v>123841.21999999997</v>
      </c>
    </row>
    <row r="29" spans="1:6" ht="90" x14ac:dyDescent="0.2">
      <c r="A29" s="66" t="s">
        <v>244</v>
      </c>
      <c r="B29" s="63" t="s">
        <v>224</v>
      </c>
      <c r="C29" s="26" t="s">
        <v>247</v>
      </c>
      <c r="D29" s="27">
        <v>125000</v>
      </c>
      <c r="E29" s="64">
        <v>74079.75</v>
      </c>
      <c r="F29" s="65">
        <f t="shared" si="0"/>
        <v>50920.25</v>
      </c>
    </row>
    <row r="30" spans="1:6" ht="90" x14ac:dyDescent="0.2">
      <c r="A30" s="66" t="s">
        <v>244</v>
      </c>
      <c r="B30" s="63" t="s">
        <v>224</v>
      </c>
      <c r="C30" s="26" t="s">
        <v>248</v>
      </c>
      <c r="D30" s="27">
        <v>218622</v>
      </c>
      <c r="E30" s="64">
        <v>163966.5</v>
      </c>
      <c r="F30" s="65">
        <f t="shared" si="0"/>
        <v>54655.5</v>
      </c>
    </row>
    <row r="31" spans="1:6" ht="33.75" x14ac:dyDescent="0.2">
      <c r="A31" s="51" t="s">
        <v>249</v>
      </c>
      <c r="B31" s="52" t="s">
        <v>224</v>
      </c>
      <c r="C31" s="53" t="s">
        <v>250</v>
      </c>
      <c r="D31" s="54">
        <v>1326166</v>
      </c>
      <c r="E31" s="55">
        <v>774771.69</v>
      </c>
      <c r="F31" s="56">
        <f t="shared" si="0"/>
        <v>551394.31000000006</v>
      </c>
    </row>
    <row r="32" spans="1:6" ht="90" x14ac:dyDescent="0.2">
      <c r="A32" s="66" t="s">
        <v>244</v>
      </c>
      <c r="B32" s="63" t="s">
        <v>224</v>
      </c>
      <c r="C32" s="26" t="s">
        <v>251</v>
      </c>
      <c r="D32" s="27">
        <v>20000</v>
      </c>
      <c r="E32" s="64" t="s">
        <v>53</v>
      </c>
      <c r="F32" s="65">
        <f t="shared" si="0"/>
        <v>20000</v>
      </c>
    </row>
    <row r="33" spans="1:6" ht="67.5" x14ac:dyDescent="0.2">
      <c r="A33" s="66" t="s">
        <v>228</v>
      </c>
      <c r="B33" s="63" t="s">
        <v>224</v>
      </c>
      <c r="C33" s="26" t="s">
        <v>252</v>
      </c>
      <c r="D33" s="27">
        <v>1003200</v>
      </c>
      <c r="E33" s="64">
        <v>578233.89</v>
      </c>
      <c r="F33" s="65">
        <f t="shared" si="0"/>
        <v>424966.11</v>
      </c>
    </row>
    <row r="34" spans="1:6" ht="67.5" x14ac:dyDescent="0.2">
      <c r="A34" s="66" t="s">
        <v>228</v>
      </c>
      <c r="B34" s="63" t="s">
        <v>224</v>
      </c>
      <c r="C34" s="26" t="s">
        <v>253</v>
      </c>
      <c r="D34" s="27">
        <v>302966</v>
      </c>
      <c r="E34" s="64">
        <v>196537.8</v>
      </c>
      <c r="F34" s="65">
        <f t="shared" si="0"/>
        <v>106428.20000000001</v>
      </c>
    </row>
    <row r="35" spans="1:6" x14ac:dyDescent="0.2">
      <c r="A35" s="51" t="s">
        <v>254</v>
      </c>
      <c r="B35" s="52" t="s">
        <v>224</v>
      </c>
      <c r="C35" s="53" t="s">
        <v>255</v>
      </c>
      <c r="D35" s="54">
        <v>1300000</v>
      </c>
      <c r="E35" s="55">
        <v>1300000</v>
      </c>
      <c r="F35" s="56" t="str">
        <f t="shared" si="0"/>
        <v>-</v>
      </c>
    </row>
    <row r="36" spans="1:6" ht="22.5" x14ac:dyDescent="0.2">
      <c r="A36" s="24" t="s">
        <v>256</v>
      </c>
      <c r="B36" s="63" t="s">
        <v>224</v>
      </c>
      <c r="C36" s="26" t="s">
        <v>257</v>
      </c>
      <c r="D36" s="27">
        <v>1300000</v>
      </c>
      <c r="E36" s="64">
        <v>1300000</v>
      </c>
      <c r="F36" s="65" t="str">
        <f t="shared" si="0"/>
        <v>-</v>
      </c>
    </row>
    <row r="37" spans="1:6" x14ac:dyDescent="0.2">
      <c r="A37" s="51" t="s">
        <v>258</v>
      </c>
      <c r="B37" s="52" t="s">
        <v>224</v>
      </c>
      <c r="C37" s="53" t="s">
        <v>259</v>
      </c>
      <c r="D37" s="54">
        <v>500000</v>
      </c>
      <c r="E37" s="55" t="s">
        <v>53</v>
      </c>
      <c r="F37" s="56">
        <f t="shared" si="0"/>
        <v>500000</v>
      </c>
    </row>
    <row r="38" spans="1:6" x14ac:dyDescent="0.2">
      <c r="A38" s="24" t="s">
        <v>260</v>
      </c>
      <c r="B38" s="63" t="s">
        <v>224</v>
      </c>
      <c r="C38" s="26" t="s">
        <v>261</v>
      </c>
      <c r="D38" s="27">
        <v>500000</v>
      </c>
      <c r="E38" s="64" t="s">
        <v>53</v>
      </c>
      <c r="F38" s="65">
        <f t="shared" si="0"/>
        <v>500000</v>
      </c>
    </row>
    <row r="39" spans="1:6" x14ac:dyDescent="0.2">
      <c r="A39" s="51" t="s">
        <v>262</v>
      </c>
      <c r="B39" s="52" t="s">
        <v>224</v>
      </c>
      <c r="C39" s="53" t="s">
        <v>263</v>
      </c>
      <c r="D39" s="54">
        <v>53002970.399999999</v>
      </c>
      <c r="E39" s="55">
        <v>35089977.810000002</v>
      </c>
      <c r="F39" s="56">
        <f t="shared" si="0"/>
        <v>17912992.589999996</v>
      </c>
    </row>
    <row r="40" spans="1:6" ht="90" x14ac:dyDescent="0.2">
      <c r="A40" s="66" t="s">
        <v>264</v>
      </c>
      <c r="B40" s="63" t="s">
        <v>224</v>
      </c>
      <c r="C40" s="26" t="s">
        <v>265</v>
      </c>
      <c r="D40" s="27">
        <v>1070140</v>
      </c>
      <c r="E40" s="64">
        <v>534978.36</v>
      </c>
      <c r="F40" s="65">
        <f t="shared" si="0"/>
        <v>535161.64</v>
      </c>
    </row>
    <row r="41" spans="1:6" ht="90" x14ac:dyDescent="0.2">
      <c r="A41" s="66" t="s">
        <v>264</v>
      </c>
      <c r="B41" s="63" t="s">
        <v>224</v>
      </c>
      <c r="C41" s="26" t="s">
        <v>266</v>
      </c>
      <c r="D41" s="27">
        <v>100000</v>
      </c>
      <c r="E41" s="64">
        <v>64360</v>
      </c>
      <c r="F41" s="65">
        <f t="shared" si="0"/>
        <v>35640</v>
      </c>
    </row>
    <row r="42" spans="1:6" ht="90" x14ac:dyDescent="0.2">
      <c r="A42" s="66" t="s">
        <v>264</v>
      </c>
      <c r="B42" s="63" t="s">
        <v>224</v>
      </c>
      <c r="C42" s="26" t="s">
        <v>267</v>
      </c>
      <c r="D42" s="27">
        <v>10000</v>
      </c>
      <c r="E42" s="64" t="s">
        <v>53</v>
      </c>
      <c r="F42" s="65">
        <f t="shared" si="0"/>
        <v>10000</v>
      </c>
    </row>
    <row r="43" spans="1:6" ht="90" x14ac:dyDescent="0.2">
      <c r="A43" s="66" t="s">
        <v>264</v>
      </c>
      <c r="B43" s="63" t="s">
        <v>224</v>
      </c>
      <c r="C43" s="26" t="s">
        <v>268</v>
      </c>
      <c r="D43" s="27">
        <v>162500</v>
      </c>
      <c r="E43" s="64">
        <v>118792.19</v>
      </c>
      <c r="F43" s="65">
        <f t="shared" si="0"/>
        <v>43707.81</v>
      </c>
    </row>
    <row r="44" spans="1:6" ht="67.5" x14ac:dyDescent="0.2">
      <c r="A44" s="66" t="s">
        <v>269</v>
      </c>
      <c r="B44" s="63" t="s">
        <v>224</v>
      </c>
      <c r="C44" s="26" t="s">
        <v>270</v>
      </c>
      <c r="D44" s="27">
        <v>2800</v>
      </c>
      <c r="E44" s="64">
        <v>2800</v>
      </c>
      <c r="F44" s="65" t="str">
        <f t="shared" si="0"/>
        <v>-</v>
      </c>
    </row>
    <row r="45" spans="1:6" ht="67.5" x14ac:dyDescent="0.2">
      <c r="A45" s="66" t="s">
        <v>269</v>
      </c>
      <c r="B45" s="63" t="s">
        <v>224</v>
      </c>
      <c r="C45" s="26" t="s">
        <v>271</v>
      </c>
      <c r="D45" s="27">
        <v>16371579.34</v>
      </c>
      <c r="E45" s="64">
        <v>5005167.8499999996</v>
      </c>
      <c r="F45" s="65">
        <f t="shared" si="0"/>
        <v>11366411.49</v>
      </c>
    </row>
    <row r="46" spans="1:6" ht="67.5" x14ac:dyDescent="0.2">
      <c r="A46" s="66" t="s">
        <v>269</v>
      </c>
      <c r="B46" s="63" t="s">
        <v>224</v>
      </c>
      <c r="C46" s="26" t="s">
        <v>272</v>
      </c>
      <c r="D46" s="27">
        <v>500000</v>
      </c>
      <c r="E46" s="64">
        <v>304813.88</v>
      </c>
      <c r="F46" s="65">
        <f t="shared" si="0"/>
        <v>195186.12</v>
      </c>
    </row>
    <row r="47" spans="1:6" ht="67.5" x14ac:dyDescent="0.2">
      <c r="A47" s="66" t="s">
        <v>269</v>
      </c>
      <c r="B47" s="63" t="s">
        <v>224</v>
      </c>
      <c r="C47" s="26" t="s">
        <v>273</v>
      </c>
      <c r="D47" s="27">
        <v>27200.66</v>
      </c>
      <c r="E47" s="64">
        <v>22498.22</v>
      </c>
      <c r="F47" s="65">
        <f t="shared" ref="F47:F78" si="1">IF(OR(D47="-",IF(E47="-",0,E47)&gt;=IF(D47="-",0,D47)),"-",IF(D47="-",0,D47)-IF(E47="-",0,E47))</f>
        <v>4702.4399999999987</v>
      </c>
    </row>
    <row r="48" spans="1:6" ht="67.5" x14ac:dyDescent="0.2">
      <c r="A48" s="66" t="s">
        <v>269</v>
      </c>
      <c r="B48" s="63" t="s">
        <v>224</v>
      </c>
      <c r="C48" s="26" t="s">
        <v>274</v>
      </c>
      <c r="D48" s="27">
        <v>10000</v>
      </c>
      <c r="E48" s="64">
        <v>3000</v>
      </c>
      <c r="F48" s="65">
        <f t="shared" si="1"/>
        <v>7000</v>
      </c>
    </row>
    <row r="49" spans="1:6" ht="67.5" x14ac:dyDescent="0.2">
      <c r="A49" s="66" t="s">
        <v>269</v>
      </c>
      <c r="B49" s="63" t="s">
        <v>224</v>
      </c>
      <c r="C49" s="26" t="s">
        <v>275</v>
      </c>
      <c r="D49" s="27">
        <v>39500</v>
      </c>
      <c r="E49" s="64">
        <v>29298.68</v>
      </c>
      <c r="F49" s="65">
        <f t="shared" si="1"/>
        <v>10201.32</v>
      </c>
    </row>
    <row r="50" spans="1:6" ht="90" x14ac:dyDescent="0.2">
      <c r="A50" s="66" t="s">
        <v>264</v>
      </c>
      <c r="B50" s="63" t="s">
        <v>224</v>
      </c>
      <c r="C50" s="26" t="s">
        <v>276</v>
      </c>
      <c r="D50" s="27">
        <v>175000</v>
      </c>
      <c r="E50" s="64">
        <v>14600</v>
      </c>
      <c r="F50" s="65">
        <f t="shared" si="1"/>
        <v>160400</v>
      </c>
    </row>
    <row r="51" spans="1:6" ht="90" x14ac:dyDescent="0.2">
      <c r="A51" s="66" t="s">
        <v>264</v>
      </c>
      <c r="B51" s="63" t="s">
        <v>224</v>
      </c>
      <c r="C51" s="26" t="s">
        <v>277</v>
      </c>
      <c r="D51" s="27">
        <v>1428000</v>
      </c>
      <c r="E51" s="64">
        <v>1316329.2</v>
      </c>
      <c r="F51" s="65">
        <f t="shared" si="1"/>
        <v>111670.80000000005</v>
      </c>
    </row>
    <row r="52" spans="1:6" ht="67.5" x14ac:dyDescent="0.2">
      <c r="A52" s="66" t="s">
        <v>269</v>
      </c>
      <c r="B52" s="63" t="s">
        <v>224</v>
      </c>
      <c r="C52" s="26" t="s">
        <v>278</v>
      </c>
      <c r="D52" s="27">
        <v>759100</v>
      </c>
      <c r="E52" s="64">
        <v>656285.4</v>
      </c>
      <c r="F52" s="65">
        <f t="shared" si="1"/>
        <v>102814.59999999998</v>
      </c>
    </row>
    <row r="53" spans="1:6" ht="67.5" x14ac:dyDescent="0.2">
      <c r="A53" s="66" t="s">
        <v>269</v>
      </c>
      <c r="B53" s="63" t="s">
        <v>224</v>
      </c>
      <c r="C53" s="26" t="s">
        <v>279</v>
      </c>
      <c r="D53" s="27">
        <v>11698847</v>
      </c>
      <c r="E53" s="64">
        <v>7732083.5700000003</v>
      </c>
      <c r="F53" s="65">
        <f t="shared" si="1"/>
        <v>3966763.4299999997</v>
      </c>
    </row>
    <row r="54" spans="1:6" ht="67.5" x14ac:dyDescent="0.2">
      <c r="A54" s="66" t="s">
        <v>269</v>
      </c>
      <c r="B54" s="63" t="s">
        <v>224</v>
      </c>
      <c r="C54" s="26" t="s">
        <v>280</v>
      </c>
      <c r="D54" s="27">
        <v>3533000</v>
      </c>
      <c r="E54" s="64">
        <v>2314970.46</v>
      </c>
      <c r="F54" s="65">
        <f t="shared" si="1"/>
        <v>1218029.54</v>
      </c>
    </row>
    <row r="55" spans="1:6" ht="67.5" x14ac:dyDescent="0.2">
      <c r="A55" s="66" t="s">
        <v>269</v>
      </c>
      <c r="B55" s="63" t="s">
        <v>224</v>
      </c>
      <c r="C55" s="26" t="s">
        <v>281</v>
      </c>
      <c r="D55" s="27">
        <v>50000</v>
      </c>
      <c r="E55" s="64">
        <v>50000</v>
      </c>
      <c r="F55" s="65" t="str">
        <f t="shared" si="1"/>
        <v>-</v>
      </c>
    </row>
    <row r="56" spans="1:6" ht="90" x14ac:dyDescent="0.2">
      <c r="A56" s="66" t="s">
        <v>264</v>
      </c>
      <c r="B56" s="63" t="s">
        <v>224</v>
      </c>
      <c r="C56" s="26" t="s">
        <v>282</v>
      </c>
      <c r="D56" s="27">
        <v>565303.4</v>
      </c>
      <c r="E56" s="64">
        <v>420000</v>
      </c>
      <c r="F56" s="65">
        <f t="shared" si="1"/>
        <v>145303.40000000002</v>
      </c>
    </row>
    <row r="57" spans="1:6" ht="90" x14ac:dyDescent="0.2">
      <c r="A57" s="66" t="s">
        <v>264</v>
      </c>
      <c r="B57" s="63" t="s">
        <v>224</v>
      </c>
      <c r="C57" s="26" t="s">
        <v>283</v>
      </c>
      <c r="D57" s="27">
        <v>16500000</v>
      </c>
      <c r="E57" s="64">
        <v>16500000</v>
      </c>
      <c r="F57" s="65" t="str">
        <f t="shared" si="1"/>
        <v>-</v>
      </c>
    </row>
    <row r="58" spans="1:6" x14ac:dyDescent="0.2">
      <c r="A58" s="51" t="s">
        <v>284</v>
      </c>
      <c r="B58" s="52" t="s">
        <v>224</v>
      </c>
      <c r="C58" s="53" t="s">
        <v>285</v>
      </c>
      <c r="D58" s="54">
        <v>1189400</v>
      </c>
      <c r="E58" s="55">
        <v>681066</v>
      </c>
      <c r="F58" s="56">
        <f t="shared" si="1"/>
        <v>508334</v>
      </c>
    </row>
    <row r="59" spans="1:6" ht="45" x14ac:dyDescent="0.2">
      <c r="A59" s="24" t="s">
        <v>286</v>
      </c>
      <c r="B59" s="63" t="s">
        <v>224</v>
      </c>
      <c r="C59" s="26" t="s">
        <v>287</v>
      </c>
      <c r="D59" s="27">
        <v>977600</v>
      </c>
      <c r="E59" s="64">
        <v>524260.92</v>
      </c>
      <c r="F59" s="65">
        <f t="shared" si="1"/>
        <v>453339.08</v>
      </c>
    </row>
    <row r="60" spans="1:6" ht="45" x14ac:dyDescent="0.2">
      <c r="A60" s="24" t="s">
        <v>286</v>
      </c>
      <c r="B60" s="63" t="s">
        <v>224</v>
      </c>
      <c r="C60" s="26" t="s">
        <v>288</v>
      </c>
      <c r="D60" s="27">
        <v>30240</v>
      </c>
      <c r="E60" s="64">
        <v>14400</v>
      </c>
      <c r="F60" s="65">
        <f t="shared" si="1"/>
        <v>15840</v>
      </c>
    </row>
    <row r="61" spans="1:6" ht="45" x14ac:dyDescent="0.2">
      <c r="A61" s="24" t="s">
        <v>286</v>
      </c>
      <c r="B61" s="63" t="s">
        <v>224</v>
      </c>
      <c r="C61" s="26" t="s">
        <v>289</v>
      </c>
      <c r="D61" s="27">
        <v>181560</v>
      </c>
      <c r="E61" s="64">
        <v>142405.07999999999</v>
      </c>
      <c r="F61" s="65">
        <f t="shared" si="1"/>
        <v>39154.920000000013</v>
      </c>
    </row>
    <row r="62" spans="1:6" ht="33.75" x14ac:dyDescent="0.2">
      <c r="A62" s="51" t="s">
        <v>290</v>
      </c>
      <c r="B62" s="52" t="s">
        <v>224</v>
      </c>
      <c r="C62" s="53" t="s">
        <v>291</v>
      </c>
      <c r="D62" s="54">
        <v>250000</v>
      </c>
      <c r="E62" s="55">
        <v>88727</v>
      </c>
      <c r="F62" s="56">
        <f t="shared" si="1"/>
        <v>161273</v>
      </c>
    </row>
    <row r="63" spans="1:6" ht="67.5" x14ac:dyDescent="0.2">
      <c r="A63" s="66" t="s">
        <v>269</v>
      </c>
      <c r="B63" s="63" t="s">
        <v>224</v>
      </c>
      <c r="C63" s="26" t="s">
        <v>292</v>
      </c>
      <c r="D63" s="27">
        <v>100000</v>
      </c>
      <c r="E63" s="64">
        <v>12888</v>
      </c>
      <c r="F63" s="65">
        <f t="shared" si="1"/>
        <v>87112</v>
      </c>
    </row>
    <row r="64" spans="1:6" ht="67.5" x14ac:dyDescent="0.2">
      <c r="A64" s="66" t="s">
        <v>269</v>
      </c>
      <c r="B64" s="63" t="s">
        <v>224</v>
      </c>
      <c r="C64" s="26" t="s">
        <v>293</v>
      </c>
      <c r="D64" s="27">
        <v>150000</v>
      </c>
      <c r="E64" s="64">
        <v>75839</v>
      </c>
      <c r="F64" s="65">
        <f t="shared" si="1"/>
        <v>74161</v>
      </c>
    </row>
    <row r="65" spans="1:6" ht="22.5" x14ac:dyDescent="0.2">
      <c r="A65" s="51" t="s">
        <v>294</v>
      </c>
      <c r="B65" s="52" t="s">
        <v>224</v>
      </c>
      <c r="C65" s="53" t="s">
        <v>295</v>
      </c>
      <c r="D65" s="54">
        <v>1932890</v>
      </c>
      <c r="E65" s="55">
        <v>1233457.3899999999</v>
      </c>
      <c r="F65" s="56">
        <f t="shared" si="1"/>
        <v>699432.6100000001</v>
      </c>
    </row>
    <row r="66" spans="1:6" ht="67.5" x14ac:dyDescent="0.2">
      <c r="A66" s="66" t="s">
        <v>269</v>
      </c>
      <c r="B66" s="63" t="s">
        <v>224</v>
      </c>
      <c r="C66" s="26" t="s">
        <v>296</v>
      </c>
      <c r="D66" s="27">
        <v>1742330</v>
      </c>
      <c r="E66" s="64">
        <v>1079429</v>
      </c>
      <c r="F66" s="65">
        <f t="shared" si="1"/>
        <v>662901</v>
      </c>
    </row>
    <row r="67" spans="1:6" ht="67.5" x14ac:dyDescent="0.2">
      <c r="A67" s="66" t="s">
        <v>269</v>
      </c>
      <c r="B67" s="63" t="s">
        <v>224</v>
      </c>
      <c r="C67" s="26" t="s">
        <v>297</v>
      </c>
      <c r="D67" s="27">
        <v>180000</v>
      </c>
      <c r="E67" s="64">
        <v>148468.39000000001</v>
      </c>
      <c r="F67" s="65">
        <f t="shared" si="1"/>
        <v>31531.609999999986</v>
      </c>
    </row>
    <row r="68" spans="1:6" x14ac:dyDescent="0.2">
      <c r="A68" s="24" t="s">
        <v>298</v>
      </c>
      <c r="B68" s="63" t="s">
        <v>224</v>
      </c>
      <c r="C68" s="26" t="s">
        <v>299</v>
      </c>
      <c r="D68" s="27">
        <v>10560</v>
      </c>
      <c r="E68" s="64">
        <v>5560</v>
      </c>
      <c r="F68" s="65">
        <f t="shared" si="1"/>
        <v>5000</v>
      </c>
    </row>
    <row r="69" spans="1:6" x14ac:dyDescent="0.2">
      <c r="A69" s="51" t="s">
        <v>300</v>
      </c>
      <c r="B69" s="52" t="s">
        <v>224</v>
      </c>
      <c r="C69" s="53" t="s">
        <v>301</v>
      </c>
      <c r="D69" s="54">
        <v>25000</v>
      </c>
      <c r="E69" s="55" t="s">
        <v>53</v>
      </c>
      <c r="F69" s="56">
        <f t="shared" si="1"/>
        <v>25000</v>
      </c>
    </row>
    <row r="70" spans="1:6" ht="90" x14ac:dyDescent="0.2">
      <c r="A70" s="66" t="s">
        <v>264</v>
      </c>
      <c r="B70" s="63" t="s">
        <v>224</v>
      </c>
      <c r="C70" s="26" t="s">
        <v>302</v>
      </c>
      <c r="D70" s="27">
        <v>25000</v>
      </c>
      <c r="E70" s="64" t="s">
        <v>53</v>
      </c>
      <c r="F70" s="65">
        <f t="shared" si="1"/>
        <v>25000</v>
      </c>
    </row>
    <row r="71" spans="1:6" x14ac:dyDescent="0.2">
      <c r="A71" s="51" t="s">
        <v>303</v>
      </c>
      <c r="B71" s="52" t="s">
        <v>224</v>
      </c>
      <c r="C71" s="53" t="s">
        <v>304</v>
      </c>
      <c r="D71" s="54">
        <v>9112510</v>
      </c>
      <c r="E71" s="55">
        <v>4319047.79</v>
      </c>
      <c r="F71" s="56">
        <f t="shared" si="1"/>
        <v>4793462.21</v>
      </c>
    </row>
    <row r="72" spans="1:6" ht="67.5" x14ac:dyDescent="0.2">
      <c r="A72" s="66" t="s">
        <v>269</v>
      </c>
      <c r="B72" s="63" t="s">
        <v>224</v>
      </c>
      <c r="C72" s="26" t="s">
        <v>305</v>
      </c>
      <c r="D72" s="27">
        <v>8791720</v>
      </c>
      <c r="E72" s="64">
        <v>4319047.79</v>
      </c>
      <c r="F72" s="65">
        <f t="shared" si="1"/>
        <v>4472672.21</v>
      </c>
    </row>
    <row r="73" spans="1:6" ht="33.75" x14ac:dyDescent="0.2">
      <c r="A73" s="24" t="s">
        <v>306</v>
      </c>
      <c r="B73" s="63" t="s">
        <v>224</v>
      </c>
      <c r="C73" s="26" t="s">
        <v>307</v>
      </c>
      <c r="D73" s="27">
        <v>320790</v>
      </c>
      <c r="E73" s="64" t="s">
        <v>53</v>
      </c>
      <c r="F73" s="65">
        <f t="shared" si="1"/>
        <v>320790</v>
      </c>
    </row>
    <row r="74" spans="1:6" x14ac:dyDescent="0.2">
      <c r="A74" s="51" t="s">
        <v>308</v>
      </c>
      <c r="B74" s="52" t="s">
        <v>224</v>
      </c>
      <c r="C74" s="53" t="s">
        <v>309</v>
      </c>
      <c r="D74" s="54">
        <v>810000</v>
      </c>
      <c r="E74" s="55">
        <v>708580</v>
      </c>
      <c r="F74" s="56">
        <f t="shared" si="1"/>
        <v>101420</v>
      </c>
    </row>
    <row r="75" spans="1:6" ht="90" x14ac:dyDescent="0.2">
      <c r="A75" s="66" t="s">
        <v>264</v>
      </c>
      <c r="B75" s="63" t="s">
        <v>224</v>
      </c>
      <c r="C75" s="26" t="s">
        <v>310</v>
      </c>
      <c r="D75" s="27">
        <v>50000</v>
      </c>
      <c r="E75" s="64" t="s">
        <v>53</v>
      </c>
      <c r="F75" s="65">
        <f t="shared" si="1"/>
        <v>50000</v>
      </c>
    </row>
    <row r="76" spans="1:6" ht="90" x14ac:dyDescent="0.2">
      <c r="A76" s="66" t="s">
        <v>264</v>
      </c>
      <c r="B76" s="63" t="s">
        <v>224</v>
      </c>
      <c r="C76" s="26" t="s">
        <v>311</v>
      </c>
      <c r="D76" s="27">
        <v>410000</v>
      </c>
      <c r="E76" s="64">
        <v>364400</v>
      </c>
      <c r="F76" s="65">
        <f t="shared" si="1"/>
        <v>45600</v>
      </c>
    </row>
    <row r="77" spans="1:6" ht="67.5" x14ac:dyDescent="0.2">
      <c r="A77" s="66" t="s">
        <v>269</v>
      </c>
      <c r="B77" s="63" t="s">
        <v>224</v>
      </c>
      <c r="C77" s="26" t="s">
        <v>312</v>
      </c>
      <c r="D77" s="27">
        <v>350000</v>
      </c>
      <c r="E77" s="64">
        <v>344180</v>
      </c>
      <c r="F77" s="65">
        <f t="shared" si="1"/>
        <v>5820</v>
      </c>
    </row>
    <row r="78" spans="1:6" x14ac:dyDescent="0.2">
      <c r="A78" s="51" t="s">
        <v>313</v>
      </c>
      <c r="B78" s="52" t="s">
        <v>224</v>
      </c>
      <c r="C78" s="53" t="s">
        <v>314</v>
      </c>
      <c r="D78" s="54">
        <v>550000</v>
      </c>
      <c r="E78" s="55">
        <v>236757.11</v>
      </c>
      <c r="F78" s="56">
        <f t="shared" si="1"/>
        <v>313242.89</v>
      </c>
    </row>
    <row r="79" spans="1:6" ht="90" x14ac:dyDescent="0.2">
      <c r="A79" s="66" t="s">
        <v>264</v>
      </c>
      <c r="B79" s="63" t="s">
        <v>224</v>
      </c>
      <c r="C79" s="26" t="s">
        <v>315</v>
      </c>
      <c r="D79" s="27">
        <v>550000</v>
      </c>
      <c r="E79" s="64">
        <v>236757.11</v>
      </c>
      <c r="F79" s="65">
        <f t="shared" ref="F79:F110" si="2">IF(OR(D79="-",IF(E79="-",0,E79)&gt;=IF(D79="-",0,D79)),"-",IF(D79="-",0,D79)-IF(E79="-",0,E79))</f>
        <v>313242.89</v>
      </c>
    </row>
    <row r="80" spans="1:6" x14ac:dyDescent="0.2">
      <c r="A80" s="51" t="s">
        <v>316</v>
      </c>
      <c r="B80" s="52" t="s">
        <v>224</v>
      </c>
      <c r="C80" s="53" t="s">
        <v>317</v>
      </c>
      <c r="D80" s="54">
        <v>44413985.130000003</v>
      </c>
      <c r="E80" s="55">
        <v>37379165.490000002</v>
      </c>
      <c r="F80" s="56">
        <f t="shared" si="2"/>
        <v>7034819.6400000006</v>
      </c>
    </row>
    <row r="81" spans="1:6" ht="90" x14ac:dyDescent="0.2">
      <c r="A81" s="66" t="s">
        <v>264</v>
      </c>
      <c r="B81" s="63" t="s">
        <v>224</v>
      </c>
      <c r="C81" s="26" t="s">
        <v>318</v>
      </c>
      <c r="D81" s="27">
        <v>3660478.79</v>
      </c>
      <c r="E81" s="64">
        <v>3660478.79</v>
      </c>
      <c r="F81" s="65" t="str">
        <f t="shared" si="2"/>
        <v>-</v>
      </c>
    </row>
    <row r="82" spans="1:6" ht="67.5" x14ac:dyDescent="0.2">
      <c r="A82" s="66" t="s">
        <v>269</v>
      </c>
      <c r="B82" s="63" t="s">
        <v>224</v>
      </c>
      <c r="C82" s="26" t="s">
        <v>319</v>
      </c>
      <c r="D82" s="27">
        <v>1439469.33</v>
      </c>
      <c r="E82" s="64">
        <v>35082</v>
      </c>
      <c r="F82" s="65">
        <f t="shared" si="2"/>
        <v>1404387.33</v>
      </c>
    </row>
    <row r="83" spans="1:6" ht="67.5" x14ac:dyDescent="0.2">
      <c r="A83" s="66" t="s">
        <v>269</v>
      </c>
      <c r="B83" s="63" t="s">
        <v>224</v>
      </c>
      <c r="C83" s="26" t="s">
        <v>320</v>
      </c>
      <c r="D83" s="27">
        <v>2430473.12</v>
      </c>
      <c r="E83" s="64">
        <v>2378377.69</v>
      </c>
      <c r="F83" s="65">
        <f t="shared" si="2"/>
        <v>52095.430000000168</v>
      </c>
    </row>
    <row r="84" spans="1:6" ht="33.75" x14ac:dyDescent="0.2">
      <c r="A84" s="24" t="s">
        <v>321</v>
      </c>
      <c r="B84" s="63" t="s">
        <v>224</v>
      </c>
      <c r="C84" s="26" t="s">
        <v>322</v>
      </c>
      <c r="D84" s="27">
        <v>31172402.010000002</v>
      </c>
      <c r="E84" s="64">
        <v>31172402.010000002</v>
      </c>
      <c r="F84" s="65" t="str">
        <f t="shared" si="2"/>
        <v>-</v>
      </c>
    </row>
    <row r="85" spans="1:6" ht="33.75" x14ac:dyDescent="0.2">
      <c r="A85" s="24" t="s">
        <v>323</v>
      </c>
      <c r="B85" s="63" t="s">
        <v>224</v>
      </c>
      <c r="C85" s="26" t="s">
        <v>324</v>
      </c>
      <c r="D85" s="27">
        <v>655526.88</v>
      </c>
      <c r="E85" s="64" t="s">
        <v>53</v>
      </c>
      <c r="F85" s="65">
        <f t="shared" si="2"/>
        <v>655526.88</v>
      </c>
    </row>
    <row r="86" spans="1:6" ht="33.75" x14ac:dyDescent="0.2">
      <c r="A86" s="24" t="s">
        <v>325</v>
      </c>
      <c r="B86" s="63" t="s">
        <v>224</v>
      </c>
      <c r="C86" s="26" t="s">
        <v>326</v>
      </c>
      <c r="D86" s="27">
        <v>4486000</v>
      </c>
      <c r="E86" s="64" t="s">
        <v>53</v>
      </c>
      <c r="F86" s="65">
        <f t="shared" si="2"/>
        <v>4486000</v>
      </c>
    </row>
    <row r="87" spans="1:6" ht="33.75" x14ac:dyDescent="0.2">
      <c r="A87" s="24" t="s">
        <v>325</v>
      </c>
      <c r="B87" s="63" t="s">
        <v>224</v>
      </c>
      <c r="C87" s="26" t="s">
        <v>327</v>
      </c>
      <c r="D87" s="27">
        <v>209635</v>
      </c>
      <c r="E87" s="64" t="s">
        <v>53</v>
      </c>
      <c r="F87" s="65">
        <f t="shared" si="2"/>
        <v>209635</v>
      </c>
    </row>
    <row r="88" spans="1:6" ht="90" x14ac:dyDescent="0.2">
      <c r="A88" s="66" t="s">
        <v>264</v>
      </c>
      <c r="B88" s="63" t="s">
        <v>224</v>
      </c>
      <c r="C88" s="26" t="s">
        <v>328</v>
      </c>
      <c r="D88" s="27">
        <v>84019</v>
      </c>
      <c r="E88" s="64" t="s">
        <v>53</v>
      </c>
      <c r="F88" s="65">
        <f t="shared" si="2"/>
        <v>84019</v>
      </c>
    </row>
    <row r="89" spans="1:6" ht="67.5" x14ac:dyDescent="0.2">
      <c r="A89" s="66" t="s">
        <v>269</v>
      </c>
      <c r="B89" s="63" t="s">
        <v>224</v>
      </c>
      <c r="C89" s="26" t="s">
        <v>329</v>
      </c>
      <c r="D89" s="27">
        <v>275981</v>
      </c>
      <c r="E89" s="64">
        <v>132825</v>
      </c>
      <c r="F89" s="65">
        <f t="shared" si="2"/>
        <v>143156</v>
      </c>
    </row>
    <row r="90" spans="1:6" x14ac:dyDescent="0.2">
      <c r="A90" s="51" t="s">
        <v>330</v>
      </c>
      <c r="B90" s="52" t="s">
        <v>224</v>
      </c>
      <c r="C90" s="53" t="s">
        <v>331</v>
      </c>
      <c r="D90" s="54">
        <v>139765787.90000001</v>
      </c>
      <c r="E90" s="55">
        <v>61837618.009999998</v>
      </c>
      <c r="F90" s="56">
        <f t="shared" si="2"/>
        <v>77928169.890000015</v>
      </c>
    </row>
    <row r="91" spans="1:6" ht="67.5" x14ac:dyDescent="0.2">
      <c r="A91" s="66" t="s">
        <v>269</v>
      </c>
      <c r="B91" s="63" t="s">
        <v>224</v>
      </c>
      <c r="C91" s="26" t="s">
        <v>332</v>
      </c>
      <c r="D91" s="27">
        <v>113210974.13</v>
      </c>
      <c r="E91" s="64">
        <v>45461136.240000002</v>
      </c>
      <c r="F91" s="65">
        <f t="shared" si="2"/>
        <v>67749837.889999986</v>
      </c>
    </row>
    <row r="92" spans="1:6" ht="56.25" x14ac:dyDescent="0.2">
      <c r="A92" s="24" t="s">
        <v>333</v>
      </c>
      <c r="B92" s="63" t="s">
        <v>224</v>
      </c>
      <c r="C92" s="26" t="s">
        <v>334</v>
      </c>
      <c r="D92" s="27">
        <v>2821350</v>
      </c>
      <c r="E92" s="64">
        <v>1692810</v>
      </c>
      <c r="F92" s="65">
        <f t="shared" si="2"/>
        <v>1128540</v>
      </c>
    </row>
    <row r="93" spans="1:6" ht="67.5" x14ac:dyDescent="0.2">
      <c r="A93" s="66" t="s">
        <v>269</v>
      </c>
      <c r="B93" s="63" t="s">
        <v>224</v>
      </c>
      <c r="C93" s="26" t="s">
        <v>335</v>
      </c>
      <c r="D93" s="27">
        <v>520675</v>
      </c>
      <c r="E93" s="64">
        <v>451759</v>
      </c>
      <c r="F93" s="65">
        <f t="shared" si="2"/>
        <v>68916</v>
      </c>
    </row>
    <row r="94" spans="1:6" ht="67.5" x14ac:dyDescent="0.2">
      <c r="A94" s="66" t="s">
        <v>269</v>
      </c>
      <c r="B94" s="63" t="s">
        <v>224</v>
      </c>
      <c r="C94" s="26" t="s">
        <v>336</v>
      </c>
      <c r="D94" s="27">
        <v>11288548</v>
      </c>
      <c r="E94" s="64">
        <v>2487672</v>
      </c>
      <c r="F94" s="65">
        <f t="shared" si="2"/>
        <v>8800876</v>
      </c>
    </row>
    <row r="95" spans="1:6" ht="67.5" x14ac:dyDescent="0.2">
      <c r="A95" s="66" t="s">
        <v>269</v>
      </c>
      <c r="B95" s="63" t="s">
        <v>224</v>
      </c>
      <c r="C95" s="26" t="s">
        <v>337</v>
      </c>
      <c r="D95" s="27">
        <v>50000</v>
      </c>
      <c r="E95" s="64" t="s">
        <v>53</v>
      </c>
      <c r="F95" s="65">
        <f t="shared" si="2"/>
        <v>50000</v>
      </c>
    </row>
    <row r="96" spans="1:6" ht="22.5" x14ac:dyDescent="0.2">
      <c r="A96" s="24" t="s">
        <v>338</v>
      </c>
      <c r="B96" s="63" t="s">
        <v>224</v>
      </c>
      <c r="C96" s="26" t="s">
        <v>339</v>
      </c>
      <c r="D96" s="27">
        <v>130000</v>
      </c>
      <c r="E96" s="64" t="s">
        <v>53</v>
      </c>
      <c r="F96" s="65">
        <f t="shared" si="2"/>
        <v>130000</v>
      </c>
    </row>
    <row r="97" spans="1:6" ht="22.5" x14ac:dyDescent="0.2">
      <c r="A97" s="24" t="s">
        <v>340</v>
      </c>
      <c r="B97" s="63" t="s">
        <v>224</v>
      </c>
      <c r="C97" s="26" t="s">
        <v>341</v>
      </c>
      <c r="D97" s="27">
        <v>11744240.77</v>
      </c>
      <c r="E97" s="64">
        <v>11744240.77</v>
      </c>
      <c r="F97" s="65" t="str">
        <f t="shared" si="2"/>
        <v>-</v>
      </c>
    </row>
    <row r="98" spans="1:6" x14ac:dyDescent="0.2">
      <c r="A98" s="51" t="s">
        <v>342</v>
      </c>
      <c r="B98" s="52" t="s">
        <v>224</v>
      </c>
      <c r="C98" s="53" t="s">
        <v>343</v>
      </c>
      <c r="D98" s="54">
        <v>9212476</v>
      </c>
      <c r="E98" s="55">
        <v>5393831.0099999998</v>
      </c>
      <c r="F98" s="56">
        <f t="shared" si="2"/>
        <v>3818644.99</v>
      </c>
    </row>
    <row r="99" spans="1:6" ht="90" x14ac:dyDescent="0.2">
      <c r="A99" s="66" t="s">
        <v>264</v>
      </c>
      <c r="B99" s="63" t="s">
        <v>224</v>
      </c>
      <c r="C99" s="26" t="s">
        <v>344</v>
      </c>
      <c r="D99" s="27">
        <v>310500</v>
      </c>
      <c r="E99" s="64">
        <v>242000</v>
      </c>
      <c r="F99" s="65">
        <f t="shared" si="2"/>
        <v>68500</v>
      </c>
    </row>
    <row r="100" spans="1:6" ht="67.5" x14ac:dyDescent="0.2">
      <c r="A100" s="66" t="s">
        <v>269</v>
      </c>
      <c r="B100" s="63" t="s">
        <v>224</v>
      </c>
      <c r="C100" s="26" t="s">
        <v>345</v>
      </c>
      <c r="D100" s="27">
        <v>492500</v>
      </c>
      <c r="E100" s="64">
        <v>322104.2</v>
      </c>
      <c r="F100" s="65">
        <f t="shared" si="2"/>
        <v>170395.8</v>
      </c>
    </row>
    <row r="101" spans="1:6" ht="67.5" x14ac:dyDescent="0.2">
      <c r="A101" s="66" t="s">
        <v>269</v>
      </c>
      <c r="B101" s="63" t="s">
        <v>224</v>
      </c>
      <c r="C101" s="26" t="s">
        <v>346</v>
      </c>
      <c r="D101" s="27">
        <v>3997216</v>
      </c>
      <c r="E101" s="64">
        <v>2125667.5099999998</v>
      </c>
      <c r="F101" s="65">
        <f t="shared" si="2"/>
        <v>1871548.4900000002</v>
      </c>
    </row>
    <row r="102" spans="1:6" ht="67.5" x14ac:dyDescent="0.2">
      <c r="A102" s="66" t="s">
        <v>269</v>
      </c>
      <c r="B102" s="63" t="s">
        <v>224</v>
      </c>
      <c r="C102" s="26" t="s">
        <v>347</v>
      </c>
      <c r="D102" s="27">
        <v>1207200</v>
      </c>
      <c r="E102" s="64">
        <v>734263.28</v>
      </c>
      <c r="F102" s="65">
        <f t="shared" si="2"/>
        <v>472936.72</v>
      </c>
    </row>
    <row r="103" spans="1:6" ht="67.5" x14ac:dyDescent="0.2">
      <c r="A103" s="66" t="s">
        <v>269</v>
      </c>
      <c r="B103" s="63" t="s">
        <v>224</v>
      </c>
      <c r="C103" s="26" t="s">
        <v>348</v>
      </c>
      <c r="D103" s="27">
        <v>3045060</v>
      </c>
      <c r="E103" s="64">
        <v>1863740.56</v>
      </c>
      <c r="F103" s="65">
        <f t="shared" si="2"/>
        <v>1181319.44</v>
      </c>
    </row>
    <row r="104" spans="1:6" ht="67.5" x14ac:dyDescent="0.2">
      <c r="A104" s="66" t="s">
        <v>269</v>
      </c>
      <c r="B104" s="63" t="s">
        <v>224</v>
      </c>
      <c r="C104" s="26" t="s">
        <v>349</v>
      </c>
      <c r="D104" s="27">
        <v>140000</v>
      </c>
      <c r="E104" s="64">
        <v>91116.67</v>
      </c>
      <c r="F104" s="65">
        <f t="shared" si="2"/>
        <v>48883.33</v>
      </c>
    </row>
    <row r="105" spans="1:6" ht="67.5" x14ac:dyDescent="0.2">
      <c r="A105" s="66" t="s">
        <v>269</v>
      </c>
      <c r="B105" s="63" t="s">
        <v>224</v>
      </c>
      <c r="C105" s="26" t="s">
        <v>350</v>
      </c>
      <c r="D105" s="27">
        <v>20000</v>
      </c>
      <c r="E105" s="64">
        <v>14938.79</v>
      </c>
      <c r="F105" s="65">
        <f t="shared" si="2"/>
        <v>5061.2099999999991</v>
      </c>
    </row>
    <row r="106" spans="1:6" x14ac:dyDescent="0.2">
      <c r="A106" s="51" t="s">
        <v>351</v>
      </c>
      <c r="B106" s="52" t="s">
        <v>224</v>
      </c>
      <c r="C106" s="53" t="s">
        <v>352</v>
      </c>
      <c r="D106" s="54">
        <v>210555544</v>
      </c>
      <c r="E106" s="55">
        <v>102730987.17</v>
      </c>
      <c r="F106" s="56">
        <f t="shared" si="2"/>
        <v>107824556.83</v>
      </c>
    </row>
    <row r="107" spans="1:6" ht="67.5" x14ac:dyDescent="0.2">
      <c r="A107" s="66" t="s">
        <v>269</v>
      </c>
      <c r="B107" s="63" t="s">
        <v>224</v>
      </c>
      <c r="C107" s="26" t="s">
        <v>353</v>
      </c>
      <c r="D107" s="27">
        <v>2350000</v>
      </c>
      <c r="E107" s="64">
        <v>1289352.21</v>
      </c>
      <c r="F107" s="65">
        <f t="shared" si="2"/>
        <v>1060647.79</v>
      </c>
    </row>
    <row r="108" spans="1:6" ht="67.5" x14ac:dyDescent="0.2">
      <c r="A108" s="66" t="s">
        <v>269</v>
      </c>
      <c r="B108" s="63" t="s">
        <v>224</v>
      </c>
      <c r="C108" s="26" t="s">
        <v>354</v>
      </c>
      <c r="D108" s="27">
        <v>3268500</v>
      </c>
      <c r="E108" s="64">
        <v>2215200.7400000002</v>
      </c>
      <c r="F108" s="65">
        <f t="shared" si="2"/>
        <v>1053299.2599999998</v>
      </c>
    </row>
    <row r="109" spans="1:6" ht="67.5" x14ac:dyDescent="0.2">
      <c r="A109" s="66" t="s">
        <v>269</v>
      </c>
      <c r="B109" s="63" t="s">
        <v>224</v>
      </c>
      <c r="C109" s="26" t="s">
        <v>355</v>
      </c>
      <c r="D109" s="27">
        <v>265000</v>
      </c>
      <c r="E109" s="64">
        <v>259133.21</v>
      </c>
      <c r="F109" s="65">
        <f t="shared" si="2"/>
        <v>5866.7900000000081</v>
      </c>
    </row>
    <row r="110" spans="1:6" ht="67.5" x14ac:dyDescent="0.2">
      <c r="A110" s="66" t="s">
        <v>269</v>
      </c>
      <c r="B110" s="63" t="s">
        <v>224</v>
      </c>
      <c r="C110" s="26" t="s">
        <v>356</v>
      </c>
      <c r="D110" s="27">
        <v>1000</v>
      </c>
      <c r="E110" s="64">
        <v>791.17</v>
      </c>
      <c r="F110" s="65">
        <f t="shared" si="2"/>
        <v>208.83000000000004</v>
      </c>
    </row>
    <row r="111" spans="1:6" ht="33.75" x14ac:dyDescent="0.2">
      <c r="A111" s="24" t="s">
        <v>357</v>
      </c>
      <c r="B111" s="63" t="s">
        <v>224</v>
      </c>
      <c r="C111" s="26" t="s">
        <v>358</v>
      </c>
      <c r="D111" s="27">
        <v>186855000</v>
      </c>
      <c r="E111" s="64">
        <v>88284619.299999997</v>
      </c>
      <c r="F111" s="65">
        <f t="shared" ref="F111:F124" si="3">IF(OR(D111="-",IF(E111="-",0,E111)&gt;=IF(D111="-",0,D111)),"-",IF(D111="-",0,D111)-IF(E111="-",0,E111))</f>
        <v>98570380.700000003</v>
      </c>
    </row>
    <row r="112" spans="1:6" ht="67.5" x14ac:dyDescent="0.2">
      <c r="A112" s="66" t="s">
        <v>269</v>
      </c>
      <c r="B112" s="63" t="s">
        <v>224</v>
      </c>
      <c r="C112" s="26" t="s">
        <v>359</v>
      </c>
      <c r="D112" s="27">
        <v>9829669</v>
      </c>
      <c r="E112" s="64">
        <v>5482567.4900000002</v>
      </c>
      <c r="F112" s="65">
        <f t="shared" si="3"/>
        <v>4347101.51</v>
      </c>
    </row>
    <row r="113" spans="1:6" ht="67.5" x14ac:dyDescent="0.2">
      <c r="A113" s="66" t="s">
        <v>269</v>
      </c>
      <c r="B113" s="63" t="s">
        <v>224</v>
      </c>
      <c r="C113" s="26" t="s">
        <v>360</v>
      </c>
      <c r="D113" s="27">
        <v>10000</v>
      </c>
      <c r="E113" s="64" t="s">
        <v>53</v>
      </c>
      <c r="F113" s="65">
        <f t="shared" si="3"/>
        <v>10000</v>
      </c>
    </row>
    <row r="114" spans="1:6" ht="67.5" x14ac:dyDescent="0.2">
      <c r="A114" s="66" t="s">
        <v>269</v>
      </c>
      <c r="B114" s="63" t="s">
        <v>224</v>
      </c>
      <c r="C114" s="26" t="s">
        <v>361</v>
      </c>
      <c r="D114" s="27">
        <v>2952775</v>
      </c>
      <c r="E114" s="64">
        <v>1940447.85</v>
      </c>
      <c r="F114" s="65">
        <f t="shared" si="3"/>
        <v>1012327.1499999999</v>
      </c>
    </row>
    <row r="115" spans="1:6" ht="33.75" x14ac:dyDescent="0.2">
      <c r="A115" s="24" t="s">
        <v>362</v>
      </c>
      <c r="B115" s="63" t="s">
        <v>224</v>
      </c>
      <c r="C115" s="26" t="s">
        <v>363</v>
      </c>
      <c r="D115" s="27">
        <v>3860000</v>
      </c>
      <c r="E115" s="64">
        <v>2570706</v>
      </c>
      <c r="F115" s="65">
        <f t="shared" si="3"/>
        <v>1289294</v>
      </c>
    </row>
    <row r="116" spans="1:6" ht="33.75" x14ac:dyDescent="0.2">
      <c r="A116" s="24" t="s">
        <v>362</v>
      </c>
      <c r="B116" s="63" t="s">
        <v>224</v>
      </c>
      <c r="C116" s="26" t="s">
        <v>364</v>
      </c>
      <c r="D116" s="27">
        <v>1163600</v>
      </c>
      <c r="E116" s="64">
        <v>688169.2</v>
      </c>
      <c r="F116" s="65">
        <f t="shared" si="3"/>
        <v>475430.80000000005</v>
      </c>
    </row>
    <row r="117" spans="1:6" x14ac:dyDescent="0.2">
      <c r="A117" s="51" t="s">
        <v>365</v>
      </c>
      <c r="B117" s="52" t="s">
        <v>224</v>
      </c>
      <c r="C117" s="53" t="s">
        <v>366</v>
      </c>
      <c r="D117" s="54">
        <v>18183.12</v>
      </c>
      <c r="E117" s="55">
        <v>12122.08</v>
      </c>
      <c r="F117" s="56">
        <f t="shared" si="3"/>
        <v>6061.0399999999991</v>
      </c>
    </row>
    <row r="118" spans="1:6" ht="90" x14ac:dyDescent="0.2">
      <c r="A118" s="66" t="s">
        <v>264</v>
      </c>
      <c r="B118" s="63" t="s">
        <v>224</v>
      </c>
      <c r="C118" s="26" t="s">
        <v>367</v>
      </c>
      <c r="D118" s="27">
        <v>18183.12</v>
      </c>
      <c r="E118" s="64">
        <v>12122.08</v>
      </c>
      <c r="F118" s="65">
        <f t="shared" si="3"/>
        <v>6061.0399999999991</v>
      </c>
    </row>
    <row r="119" spans="1:6" x14ac:dyDescent="0.2">
      <c r="A119" s="51" t="s">
        <v>368</v>
      </c>
      <c r="B119" s="52" t="s">
        <v>224</v>
      </c>
      <c r="C119" s="53" t="s">
        <v>369</v>
      </c>
      <c r="D119" s="54">
        <v>7080444</v>
      </c>
      <c r="E119" s="55">
        <v>7080444</v>
      </c>
      <c r="F119" s="56" t="str">
        <f t="shared" si="3"/>
        <v>-</v>
      </c>
    </row>
    <row r="120" spans="1:6" ht="22.5" x14ac:dyDescent="0.2">
      <c r="A120" s="24" t="s">
        <v>370</v>
      </c>
      <c r="B120" s="63" t="s">
        <v>224</v>
      </c>
      <c r="C120" s="26" t="s">
        <v>371</v>
      </c>
      <c r="D120" s="27">
        <v>7080444</v>
      </c>
      <c r="E120" s="64">
        <v>7080444</v>
      </c>
      <c r="F120" s="65" t="str">
        <f t="shared" si="3"/>
        <v>-</v>
      </c>
    </row>
    <row r="121" spans="1:6" ht="22.5" x14ac:dyDescent="0.2">
      <c r="A121" s="51" t="s">
        <v>372</v>
      </c>
      <c r="B121" s="52" t="s">
        <v>224</v>
      </c>
      <c r="C121" s="53" t="s">
        <v>373</v>
      </c>
      <c r="D121" s="54">
        <v>797000</v>
      </c>
      <c r="E121" s="55">
        <v>703375.4</v>
      </c>
      <c r="F121" s="56">
        <f t="shared" si="3"/>
        <v>93624.599999999977</v>
      </c>
    </row>
    <row r="122" spans="1:6" ht="67.5" x14ac:dyDescent="0.2">
      <c r="A122" s="66" t="s">
        <v>269</v>
      </c>
      <c r="B122" s="63" t="s">
        <v>224</v>
      </c>
      <c r="C122" s="26" t="s">
        <v>374</v>
      </c>
      <c r="D122" s="27">
        <v>797000</v>
      </c>
      <c r="E122" s="64">
        <v>703375.4</v>
      </c>
      <c r="F122" s="65">
        <f t="shared" si="3"/>
        <v>93624.599999999977</v>
      </c>
    </row>
    <row r="123" spans="1:6" ht="22.5" x14ac:dyDescent="0.2">
      <c r="A123" s="51" t="s">
        <v>375</v>
      </c>
      <c r="B123" s="52" t="s">
        <v>224</v>
      </c>
      <c r="C123" s="53" t="s">
        <v>376</v>
      </c>
      <c r="D123" s="54">
        <v>573624.15</v>
      </c>
      <c r="E123" s="55">
        <v>324876.71999999997</v>
      </c>
      <c r="F123" s="56">
        <f t="shared" si="3"/>
        <v>248747.43000000005</v>
      </c>
    </row>
    <row r="124" spans="1:6" ht="89.25" customHeight="1" x14ac:dyDescent="0.2">
      <c r="A124" s="66" t="s">
        <v>264</v>
      </c>
      <c r="B124" s="63" t="s">
        <v>224</v>
      </c>
      <c r="C124" s="26" t="s">
        <v>377</v>
      </c>
      <c r="D124" s="27">
        <v>573624.15</v>
      </c>
      <c r="E124" s="64">
        <v>324876.71999999997</v>
      </c>
      <c r="F124" s="65">
        <f t="shared" si="3"/>
        <v>248747.43000000005</v>
      </c>
    </row>
    <row r="125" spans="1:6" ht="3" hidden="1" customHeight="1" x14ac:dyDescent="0.2">
      <c r="A125" s="67"/>
      <c r="B125" s="68"/>
      <c r="C125" s="69"/>
      <c r="D125" s="70"/>
      <c r="E125" s="68"/>
      <c r="F125" s="68"/>
    </row>
    <row r="126" spans="1:6" ht="13.5" customHeight="1" x14ac:dyDescent="0.2">
      <c r="A126" s="71" t="s">
        <v>378</v>
      </c>
      <c r="B126" s="72" t="s">
        <v>379</v>
      </c>
      <c r="C126" s="73" t="s">
        <v>225</v>
      </c>
      <c r="D126" s="74">
        <v>1510000</v>
      </c>
      <c r="E126" s="74">
        <v>104027794</v>
      </c>
      <c r="F126" s="75" t="s">
        <v>380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opLeftCell="A16" workbookViewId="0">
      <selection activeCell="A43" sqref="A43:F4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4" t="s">
        <v>381</v>
      </c>
      <c r="B1" s="114"/>
      <c r="C1" s="114"/>
      <c r="D1" s="114"/>
      <c r="E1" s="114"/>
      <c r="F1" s="114"/>
    </row>
    <row r="2" spans="1:6" ht="13.15" customHeight="1" x14ac:dyDescent="0.25">
      <c r="A2" s="102" t="s">
        <v>382</v>
      </c>
      <c r="B2" s="102"/>
      <c r="C2" s="102"/>
      <c r="D2" s="102"/>
      <c r="E2" s="102"/>
      <c r="F2" s="102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96" t="s">
        <v>20</v>
      </c>
      <c r="B4" s="90" t="s">
        <v>21</v>
      </c>
      <c r="C4" s="107" t="s">
        <v>383</v>
      </c>
      <c r="D4" s="93" t="s">
        <v>23</v>
      </c>
      <c r="E4" s="93" t="s">
        <v>24</v>
      </c>
      <c r="F4" s="99" t="s">
        <v>25</v>
      </c>
    </row>
    <row r="5" spans="1:6" ht="4.9000000000000004" customHeight="1" x14ac:dyDescent="0.2">
      <c r="A5" s="97"/>
      <c r="B5" s="91"/>
      <c r="C5" s="108"/>
      <c r="D5" s="94"/>
      <c r="E5" s="94"/>
      <c r="F5" s="100"/>
    </row>
    <row r="6" spans="1:6" ht="6" customHeight="1" x14ac:dyDescent="0.2">
      <c r="A6" s="97"/>
      <c r="B6" s="91"/>
      <c r="C6" s="108"/>
      <c r="D6" s="94"/>
      <c r="E6" s="94"/>
      <c r="F6" s="100"/>
    </row>
    <row r="7" spans="1:6" ht="4.9000000000000004" customHeight="1" x14ac:dyDescent="0.2">
      <c r="A7" s="97"/>
      <c r="B7" s="91"/>
      <c r="C7" s="108"/>
      <c r="D7" s="94"/>
      <c r="E7" s="94"/>
      <c r="F7" s="100"/>
    </row>
    <row r="8" spans="1:6" ht="6" customHeight="1" x14ac:dyDescent="0.2">
      <c r="A8" s="97"/>
      <c r="B8" s="91"/>
      <c r="C8" s="108"/>
      <c r="D8" s="94"/>
      <c r="E8" s="94"/>
      <c r="F8" s="100"/>
    </row>
    <row r="9" spans="1:6" ht="6" customHeight="1" x14ac:dyDescent="0.2">
      <c r="A9" s="97"/>
      <c r="B9" s="91"/>
      <c r="C9" s="108"/>
      <c r="D9" s="94"/>
      <c r="E9" s="94"/>
      <c r="F9" s="100"/>
    </row>
    <row r="10" spans="1:6" ht="18" customHeight="1" x14ac:dyDescent="0.2">
      <c r="A10" s="98"/>
      <c r="B10" s="92"/>
      <c r="C10" s="115"/>
      <c r="D10" s="95"/>
      <c r="E10" s="95"/>
      <c r="F10" s="10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 x14ac:dyDescent="0.2">
      <c r="A12" s="77" t="s">
        <v>384</v>
      </c>
      <c r="B12" s="78" t="s">
        <v>385</v>
      </c>
      <c r="C12" s="79" t="s">
        <v>225</v>
      </c>
      <c r="D12" s="80">
        <v>1510000</v>
      </c>
      <c r="E12" s="80">
        <v>-104316294</v>
      </c>
      <c r="F12" s="81" t="s">
        <v>225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1" t="s">
        <v>386</v>
      </c>
      <c r="B14" s="87" t="s">
        <v>387</v>
      </c>
      <c r="C14" s="88" t="s">
        <v>225</v>
      </c>
      <c r="D14" s="54">
        <v>-1431964.4</v>
      </c>
      <c r="E14" s="54">
        <v>-8000000</v>
      </c>
      <c r="F14" s="56">
        <v>6568035.5999999996</v>
      </c>
    </row>
    <row r="15" spans="1:6" x14ac:dyDescent="0.2">
      <c r="A15" s="82" t="s">
        <v>388</v>
      </c>
      <c r="B15" s="83"/>
      <c r="C15" s="84"/>
      <c r="D15" s="85"/>
      <c r="E15" s="85"/>
      <c r="F15" s="86"/>
    </row>
    <row r="16" spans="1:6" ht="22.5" x14ac:dyDescent="0.2">
      <c r="A16" s="51" t="s">
        <v>389</v>
      </c>
      <c r="B16" s="87" t="s">
        <v>387</v>
      </c>
      <c r="C16" s="88" t="s">
        <v>390</v>
      </c>
      <c r="D16" s="54">
        <v>-1431964.4</v>
      </c>
      <c r="E16" s="54">
        <v>-8000000</v>
      </c>
      <c r="F16" s="56">
        <v>6568035.5999999996</v>
      </c>
    </row>
    <row r="17" spans="1:6" ht="22.5" x14ac:dyDescent="0.2">
      <c r="A17" s="24" t="s">
        <v>389</v>
      </c>
      <c r="B17" s="25" t="s">
        <v>387</v>
      </c>
      <c r="C17" s="89" t="s">
        <v>391</v>
      </c>
      <c r="D17" s="27">
        <v>-1431964.4</v>
      </c>
      <c r="E17" s="27">
        <v>-8000000</v>
      </c>
      <c r="F17" s="65">
        <v>6568035.5999999996</v>
      </c>
    </row>
    <row r="18" spans="1:6" ht="33.75" x14ac:dyDescent="0.2">
      <c r="A18" s="24" t="s">
        <v>392</v>
      </c>
      <c r="B18" s="25" t="s">
        <v>387</v>
      </c>
      <c r="C18" s="89" t="s">
        <v>393</v>
      </c>
      <c r="D18" s="27">
        <v>15000000</v>
      </c>
      <c r="E18" s="27">
        <v>7600000</v>
      </c>
      <c r="F18" s="65">
        <v>7400000</v>
      </c>
    </row>
    <row r="19" spans="1:6" ht="33.75" x14ac:dyDescent="0.2">
      <c r="A19" s="24" t="s">
        <v>394</v>
      </c>
      <c r="B19" s="25" t="s">
        <v>387</v>
      </c>
      <c r="C19" s="89" t="s">
        <v>395</v>
      </c>
      <c r="D19" s="27">
        <v>-16431964.4</v>
      </c>
      <c r="E19" s="27">
        <v>-15600000</v>
      </c>
      <c r="F19" s="65" t="s">
        <v>53</v>
      </c>
    </row>
    <row r="20" spans="1:6" x14ac:dyDescent="0.2">
      <c r="A20" s="51" t="s">
        <v>396</v>
      </c>
      <c r="B20" s="87" t="s">
        <v>397</v>
      </c>
      <c r="C20" s="88" t="s">
        <v>225</v>
      </c>
      <c r="D20" s="54" t="s">
        <v>53</v>
      </c>
      <c r="E20" s="54" t="s">
        <v>53</v>
      </c>
      <c r="F20" s="56" t="s">
        <v>53</v>
      </c>
    </row>
    <row r="21" spans="1:6" x14ac:dyDescent="0.2">
      <c r="A21" s="82" t="s">
        <v>388</v>
      </c>
      <c r="B21" s="83"/>
      <c r="C21" s="84"/>
      <c r="D21" s="85"/>
      <c r="E21" s="85"/>
      <c r="F21" s="86"/>
    </row>
    <row r="22" spans="1:6" x14ac:dyDescent="0.2">
      <c r="A22" s="77" t="s">
        <v>398</v>
      </c>
      <c r="B22" s="78" t="s">
        <v>399</v>
      </c>
      <c r="C22" s="79" t="s">
        <v>400</v>
      </c>
      <c r="D22" s="80">
        <v>2941964.4</v>
      </c>
      <c r="E22" s="80">
        <v>-96316294</v>
      </c>
      <c r="F22" s="81">
        <v>99258258.400000006</v>
      </c>
    </row>
    <row r="23" spans="1:6" ht="22.5" x14ac:dyDescent="0.2">
      <c r="A23" s="77" t="s">
        <v>401</v>
      </c>
      <c r="B23" s="78" t="s">
        <v>399</v>
      </c>
      <c r="C23" s="79" t="s">
        <v>402</v>
      </c>
      <c r="D23" s="80">
        <v>2941964.4</v>
      </c>
      <c r="E23" s="80">
        <v>-96027794</v>
      </c>
      <c r="F23" s="81">
        <v>99258258.400000006</v>
      </c>
    </row>
    <row r="24" spans="1:6" x14ac:dyDescent="0.2">
      <c r="A24" s="77" t="s">
        <v>403</v>
      </c>
      <c r="B24" s="78" t="s">
        <v>404</v>
      </c>
      <c r="C24" s="79" t="s">
        <v>405</v>
      </c>
      <c r="D24" s="80">
        <v>-693021261.5</v>
      </c>
      <c r="E24" s="80">
        <v>-391607165.93000001</v>
      </c>
      <c r="F24" s="81" t="s">
        <v>380</v>
      </c>
    </row>
    <row r="25" spans="1:6" ht="22.5" x14ac:dyDescent="0.2">
      <c r="A25" s="77" t="s">
        <v>406</v>
      </c>
      <c r="B25" s="78" t="s">
        <v>404</v>
      </c>
      <c r="C25" s="79" t="s">
        <v>407</v>
      </c>
      <c r="D25" s="80">
        <v>-693021261.5</v>
      </c>
      <c r="E25" s="80">
        <v>-391607165.93000001</v>
      </c>
      <c r="F25" s="81" t="s">
        <v>380</v>
      </c>
    </row>
    <row r="26" spans="1:6" ht="22.5" x14ac:dyDescent="0.2">
      <c r="A26" s="24" t="s">
        <v>408</v>
      </c>
      <c r="B26" s="25" t="s">
        <v>404</v>
      </c>
      <c r="C26" s="89" t="s">
        <v>409</v>
      </c>
      <c r="D26" s="27">
        <v>-693021261.5</v>
      </c>
      <c r="E26" s="27">
        <v>-391607165.93000001</v>
      </c>
      <c r="F26" s="65" t="s">
        <v>380</v>
      </c>
    </row>
    <row r="27" spans="1:6" x14ac:dyDescent="0.2">
      <c r="A27" s="77" t="s">
        <v>410</v>
      </c>
      <c r="B27" s="78" t="s">
        <v>411</v>
      </c>
      <c r="C27" s="79" t="s">
        <v>412</v>
      </c>
      <c r="D27" s="80">
        <v>695963225.89999998</v>
      </c>
      <c r="E27" s="80">
        <v>295290871.93000001</v>
      </c>
      <c r="F27" s="81" t="s">
        <v>380</v>
      </c>
    </row>
    <row r="28" spans="1:6" ht="22.5" x14ac:dyDescent="0.2">
      <c r="A28" s="24" t="s">
        <v>413</v>
      </c>
      <c r="B28" s="25" t="s">
        <v>411</v>
      </c>
      <c r="C28" s="89" t="s">
        <v>414</v>
      </c>
      <c r="D28" s="27">
        <v>695963225.89999998</v>
      </c>
      <c r="E28" s="27">
        <v>295290871.93000001</v>
      </c>
      <c r="F28" s="65" t="s">
        <v>380</v>
      </c>
    </row>
    <row r="29" spans="1:6" ht="33" customHeight="1" x14ac:dyDescent="0.2">
      <c r="A29" t="s">
        <v>433</v>
      </c>
      <c r="D29" t="s">
        <v>434</v>
      </c>
    </row>
    <row r="30" spans="1:6" ht="12.75" customHeight="1" x14ac:dyDescent="0.2">
      <c r="B30" t="s">
        <v>435</v>
      </c>
      <c r="D30" t="s">
        <v>436</v>
      </c>
    </row>
    <row r="35" spans="1:6" ht="12.75" customHeight="1" x14ac:dyDescent="0.2">
      <c r="A35" t="s">
        <v>437</v>
      </c>
      <c r="D35" t="s">
        <v>438</v>
      </c>
    </row>
    <row r="36" spans="1:6" ht="12.75" customHeight="1" x14ac:dyDescent="0.2">
      <c r="B36" t="s">
        <v>435</v>
      </c>
      <c r="D36" t="s">
        <v>436</v>
      </c>
    </row>
    <row r="38" spans="1:6" ht="12.75" customHeight="1" x14ac:dyDescent="0.2">
      <c r="A38" t="s">
        <v>439</v>
      </c>
      <c r="D38" t="s">
        <v>438</v>
      </c>
    </row>
    <row r="39" spans="1:6" ht="12.75" customHeight="1" x14ac:dyDescent="0.2">
      <c r="B39" t="s">
        <v>435</v>
      </c>
      <c r="D39" t="s">
        <v>436</v>
      </c>
    </row>
    <row r="41" spans="1:6" ht="12.75" customHeight="1" x14ac:dyDescent="0.2">
      <c r="A41" s="119" t="s">
        <v>441</v>
      </c>
    </row>
    <row r="43" spans="1:6" ht="12.75" customHeight="1" x14ac:dyDescent="0.2">
      <c r="A43" s="116" t="s">
        <v>440</v>
      </c>
      <c r="B43" s="117"/>
      <c r="C43" s="117"/>
      <c r="D43" s="117"/>
      <c r="E43" s="117"/>
      <c r="F43" s="117"/>
    </row>
    <row r="44" spans="1:6" ht="12.75" customHeight="1" x14ac:dyDescent="0.2">
      <c r="A44" s="117"/>
      <c r="B44" s="117"/>
      <c r="C44" s="117"/>
      <c r="D44" s="117"/>
      <c r="E44" s="117"/>
      <c r="F44" s="117"/>
    </row>
    <row r="45" spans="1:6" ht="12.75" customHeight="1" x14ac:dyDescent="0.2">
      <c r="A45" s="117"/>
      <c r="B45" s="117"/>
      <c r="C45" s="117"/>
      <c r="D45" s="117"/>
      <c r="E45" s="117"/>
      <c r="F45" s="117"/>
    </row>
    <row r="46" spans="1:6" ht="12.75" customHeight="1" x14ac:dyDescent="0.2">
      <c r="A46" s="118"/>
      <c r="B46" s="118"/>
      <c r="C46" s="118"/>
      <c r="D46" s="118"/>
      <c r="E46" s="118"/>
      <c r="F46" s="118"/>
    </row>
  </sheetData>
  <mergeCells count="9">
    <mergeCell ref="A43:F45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104:F10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415</v>
      </c>
      <c r="B1" t="s">
        <v>416</v>
      </c>
    </row>
    <row r="2" spans="1:2" x14ac:dyDescent="0.2">
      <c r="A2" t="s">
        <v>417</v>
      </c>
      <c r="B2" t="s">
        <v>418</v>
      </c>
    </row>
    <row r="3" spans="1:2" x14ac:dyDescent="0.2">
      <c r="A3" t="s">
        <v>419</v>
      </c>
      <c r="B3" t="s">
        <v>6</v>
      </c>
    </row>
    <row r="4" spans="1:2" x14ac:dyDescent="0.2">
      <c r="A4" t="s">
        <v>420</v>
      </c>
      <c r="B4" t="s">
        <v>421</v>
      </c>
    </row>
    <row r="5" spans="1:2" x14ac:dyDescent="0.2">
      <c r="A5" t="s">
        <v>422</v>
      </c>
      <c r="B5" t="s">
        <v>423</v>
      </c>
    </row>
    <row r="6" spans="1:2" x14ac:dyDescent="0.2">
      <c r="A6" t="s">
        <v>424</v>
      </c>
      <c r="B6" t="s">
        <v>416</v>
      </c>
    </row>
    <row r="7" spans="1:2" x14ac:dyDescent="0.2">
      <c r="A7" t="s">
        <v>425</v>
      </c>
      <c r="B7" t="s">
        <v>426</v>
      </c>
    </row>
    <row r="8" spans="1:2" x14ac:dyDescent="0.2">
      <c r="A8" t="s">
        <v>427</v>
      </c>
      <c r="B8" t="s">
        <v>426</v>
      </c>
    </row>
    <row r="9" spans="1:2" x14ac:dyDescent="0.2">
      <c r="A9" t="s">
        <v>428</v>
      </c>
      <c r="B9" t="s">
        <v>429</v>
      </c>
    </row>
    <row r="10" spans="1:2" x14ac:dyDescent="0.2">
      <c r="A10" t="s">
        <v>430</v>
      </c>
      <c r="B10" t="s">
        <v>431</v>
      </c>
    </row>
    <row r="11" spans="1:2" x14ac:dyDescent="0.2">
      <c r="A11" t="s">
        <v>432</v>
      </c>
      <c r="B11" t="s">
        <v>423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dc:description>POI HSSF rep:2.53.0.139</dc:description>
  <cp:lastModifiedBy>Buhgalter1</cp:lastModifiedBy>
  <dcterms:created xsi:type="dcterms:W3CDTF">2021-09-03T11:19:48Z</dcterms:created>
  <dcterms:modified xsi:type="dcterms:W3CDTF">2021-09-03T12:24:30Z</dcterms:modified>
</cp:coreProperties>
</file>